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Acad\International\Documents\SUMMER SCHOOLS\AA_Antragsformular\"/>
    </mc:Choice>
  </mc:AlternateContent>
  <bookViews>
    <workbookView xWindow="-120" yWindow="-120" windowWidth="29040" windowHeight="15840" activeTab="1"/>
  </bookViews>
  <sheets>
    <sheet name="Formulaire" sheetId="4" r:id="rId1"/>
    <sheet name="Canevas calcul subside" sheetId="5" r:id="rId2"/>
    <sheet name="Choix" sheetId="2" r:id="rId3"/>
  </sheets>
  <definedNames>
    <definedName name="_xlnm._FilterDatabase" localSheetId="2" hidden="1">Choix!$A$1:$F$1</definedName>
    <definedName name="_xlnm.Print_Area" localSheetId="1">'Canevas calcul subside'!$A$1:$F$31</definedName>
    <definedName name="_xlnm.Print_Area" localSheetId="0">Formulaire!$A$1:$F$283</definedName>
    <definedName name="_xlnm.Print_Titles" localSheetId="2">Choix!#REF!</definedName>
    <definedName name="Text41" localSheetId="2">Choix!#REF!</definedName>
    <definedName name="Text43" localSheetId="2">Choix!#REF!</definedName>
    <definedName name="Text51" localSheetId="2">Choix!#REF!</definedName>
    <definedName name="tm_text" localSheetId="2">Choix!#REF!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5" i="4" l="1"/>
  <c r="C15" i="5" s="1"/>
  <c r="F215" i="4"/>
  <c r="C14" i="5" s="1"/>
  <c r="F205" i="4"/>
  <c r="C13" i="5" s="1"/>
  <c r="F227" i="4" l="1"/>
  <c r="F229" i="4" s="1"/>
  <c r="F248" i="4" l="1"/>
  <c r="F14" i="5" s="1"/>
  <c r="F241" i="4"/>
  <c r="F13" i="5" s="1"/>
  <c r="F17" i="5" l="1"/>
  <c r="F266" i="4"/>
  <c r="C16" i="5" s="1"/>
  <c r="F251" i="4"/>
  <c r="C20" i="5" l="1"/>
  <c r="C25" i="5" s="1"/>
  <c r="C26" i="5" s="1"/>
  <c r="C28" i="5"/>
  <c r="F19" i="5" s="1"/>
  <c r="F20" i="5" s="1"/>
  <c r="F22" i="5" l="1"/>
</calcChain>
</file>

<file path=xl/sharedStrings.xml><?xml version="1.0" encoding="utf-8"?>
<sst xmlns="http://schemas.openxmlformats.org/spreadsheetml/2006/main" count="329" uniqueCount="147">
  <si>
    <t>     </t>
  </si>
  <si>
    <t>CHF</t>
  </si>
  <si>
    <t>Total</t>
  </si>
  <si>
    <t>¨</t>
  </si>
  <si>
    <t>Choix</t>
  </si>
  <si>
    <t>x</t>
  </si>
  <si>
    <t>2.</t>
  </si>
  <si>
    <t>Adresse</t>
  </si>
  <si>
    <t>E-Mail</t>
  </si>
  <si>
    <t>3.</t>
  </si>
  <si>
    <t>I.</t>
  </si>
  <si>
    <t>II.</t>
  </si>
  <si>
    <t>III.</t>
  </si>
  <si>
    <t>IV.</t>
  </si>
  <si>
    <t>V.</t>
  </si>
  <si>
    <t>4.</t>
  </si>
  <si>
    <t>2.2</t>
  </si>
  <si>
    <t>3.1</t>
  </si>
  <si>
    <t>3.2</t>
  </si>
  <si>
    <t>3.3</t>
  </si>
  <si>
    <t>3.4</t>
  </si>
  <si>
    <t>3.5</t>
  </si>
  <si>
    <t>3.6</t>
  </si>
  <si>
    <t>Formulaire:</t>
  </si>
  <si>
    <t>Titre du programme</t>
  </si>
  <si>
    <t>Summer School (cours entre les mois de juin et septembre)</t>
  </si>
  <si>
    <t>Winter School (cours entre les mois de janvier et février)</t>
  </si>
  <si>
    <t xml:space="preserve">Coordonnées des auteur-e-s de la demande </t>
  </si>
  <si>
    <t>Auteur-e 1</t>
  </si>
  <si>
    <t>Nom</t>
  </si>
  <si>
    <t>Prénom</t>
  </si>
  <si>
    <t>Faculté</t>
  </si>
  <si>
    <t>Département</t>
  </si>
  <si>
    <t>Fonction</t>
  </si>
  <si>
    <t>Téléphone</t>
  </si>
  <si>
    <t>Auteur-e 2</t>
  </si>
  <si>
    <t>Description du programme</t>
  </si>
  <si>
    <t>Résumé</t>
  </si>
  <si>
    <t xml:space="preserve">     pour les conditions de recevabilité.</t>
  </si>
  <si>
    <t>Approbation du ou des départements</t>
  </si>
  <si>
    <t xml:space="preserve">Durée, dates, lieu </t>
  </si>
  <si>
    <t>Durée:</t>
  </si>
  <si>
    <t>Dates:</t>
  </si>
  <si>
    <t>Lieu:</t>
  </si>
  <si>
    <t>Public cible</t>
  </si>
  <si>
    <t>Langue</t>
  </si>
  <si>
    <t>Français</t>
  </si>
  <si>
    <t>Allemand</t>
  </si>
  <si>
    <t>Anglais</t>
  </si>
  <si>
    <t>Autre :</t>
  </si>
  <si>
    <t>Remarques</t>
  </si>
  <si>
    <t>Université</t>
  </si>
  <si>
    <t>Total «Sources de financement »</t>
  </si>
  <si>
    <t xml:space="preserve">Lieu, date et signature </t>
  </si>
  <si>
    <t>Lieu et date</t>
  </si>
  <si>
    <t>Délais</t>
  </si>
  <si>
    <t>-  au 1er mai pour un cours qui a lieu entre janvier et février de l'année suivante.</t>
  </si>
  <si>
    <t>-  au 1er octobre pour un cours qui a lieu entre juin et septembre de l'année suivante.</t>
  </si>
  <si>
    <t>Frais de participation au cours par personne</t>
  </si>
  <si>
    <t xml:space="preserve">Nombre de crédits ECTS attribués: </t>
  </si>
  <si>
    <t>Frais de déplacement 1</t>
  </si>
  <si>
    <t>Frais de déplacement 2</t>
  </si>
  <si>
    <t>Frais de déplacement 3</t>
  </si>
  <si>
    <t>Frais 1</t>
  </si>
  <si>
    <t>Frais 2</t>
  </si>
  <si>
    <t>Frais 3</t>
  </si>
  <si>
    <t>Quelles sont les démarches envisagées pour la promotion auprès du public cible?</t>
  </si>
  <si>
    <t xml:space="preserve">Intervenantes et intervenants  </t>
  </si>
  <si>
    <t>Frais de subsistance/hébergement 1</t>
  </si>
  <si>
    <t>Frais de subsistance/hébergement 2</t>
  </si>
  <si>
    <t>Frais de subsistance/hébergement 3</t>
  </si>
  <si>
    <t>Signature du ou de l'auteur-e de la demande</t>
  </si>
  <si>
    <t xml:space="preserve">Quelle sera la ou les langues d’enseignement: </t>
  </si>
  <si>
    <t>Coordonnées de l’intervenante ou de l’intervenant dans le programme</t>
  </si>
  <si>
    <t>Le ou les départements concerné-s doivent approuver la demande ainsi que les crédits ECTS éventuellement attribués (1 crédit correspond à 25 à 30 heures de travail).</t>
  </si>
  <si>
    <t>Nombre de participantes et participants visé-e-s</t>
  </si>
  <si>
    <t>Total « Frais d'inscription »</t>
  </si>
  <si>
    <t>Liste des documents à annexer:</t>
  </si>
  <si>
    <t>Formule d'appel</t>
  </si>
  <si>
    <t xml:space="preserve">Demande de subside pour l’organisation d’un programme de Summer ou Winter School à l’Université de Fribourg </t>
  </si>
  <si>
    <t>1.</t>
  </si>
  <si>
    <t>2.1</t>
  </si>
  <si>
    <r>
      <t>ü</t>
    </r>
    <r>
      <rPr>
        <sz val="7"/>
        <rFont val="Times New Roman"/>
        <family val="1"/>
      </rPr>
      <t xml:space="preserve"> </t>
    </r>
    <r>
      <rPr>
        <sz val="10"/>
        <rFont val="Arial"/>
        <family val="2"/>
      </rPr>
      <t xml:space="preserve"> Joindre en annexe une courte biographie des intervenantes et intervenants.</t>
    </r>
  </si>
  <si>
    <r>
      <t xml:space="preserve">Frais de subsistance et d’hébergement </t>
    </r>
    <r>
      <rPr>
        <sz val="10"/>
        <rFont val="Arial"/>
        <family val="2"/>
      </rPr>
      <t>(frais de subsistance et d’hébergement des intervenantes et interventants externes ainsi qu’une aide éventuelle pour le logement des étudiantes et étudiants participant au programme).</t>
    </r>
    <r>
      <rPr>
        <b/>
        <sz val="10"/>
        <rFont val="Arial"/>
        <family val="2"/>
      </rPr>
      <t xml:space="preserve"> Veuillez indiquer le nombre de nuits par personne. </t>
    </r>
  </si>
  <si>
    <r>
      <t>ü</t>
    </r>
    <r>
      <rPr>
        <sz val="7"/>
        <rFont val="Times New Roman"/>
        <family val="1"/>
      </rPr>
      <t xml:space="preserve"> </t>
    </r>
    <r>
      <rPr>
        <sz val="10"/>
        <rFont val="Arial"/>
        <family val="2"/>
      </rPr>
      <t xml:space="preserve"> Joindre en annexe la grille horaire.</t>
    </r>
  </si>
  <si>
    <t>Intervenant 1</t>
  </si>
  <si>
    <t>Intervenant 2</t>
  </si>
  <si>
    <t>Intervenant 3</t>
  </si>
  <si>
    <t>Intervenant 4</t>
  </si>
  <si>
    <r>
      <t>ü</t>
    </r>
    <r>
      <rPr>
        <sz val="7"/>
        <rFont val="Times New Roman"/>
        <family val="1"/>
      </rPr>
      <t xml:space="preserve">   </t>
    </r>
    <r>
      <rPr>
        <sz val="10"/>
        <rFont val="Arial"/>
        <family val="2"/>
      </rPr>
      <t xml:space="preserve">Joindre en annexe la description complète deu programme (2 à 5 pages) et se référer au règlement pour les conditions de recevabilité.                                      </t>
    </r>
  </si>
  <si>
    <t xml:space="preserve">Frais de subsistance et d’hébergement </t>
  </si>
  <si>
    <t>Honoraires</t>
  </si>
  <si>
    <t xml:space="preserve">L’auteur-e ou les auteur-e-s de la demande doivent impérativement enseigner dans le programme. Les autres intervenantes et intervenants peuvent être engagé-e-s ou non à l’Université de Fribourg. </t>
  </si>
  <si>
    <t>i.</t>
  </si>
  <si>
    <t>ii.</t>
  </si>
  <si>
    <t>iii.</t>
  </si>
  <si>
    <t>iv.</t>
  </si>
  <si>
    <t>Autres sources de financement</t>
  </si>
  <si>
    <t xml:space="preserve">i. </t>
  </si>
  <si>
    <t xml:space="preserve">
Pour rappel (voir ci-dessus), i. le subside alloué ne couvre pas les honoraires des intervenantes et intervenants internes ou externes et ii. les honoraires ne font également pas part du budget global utilisé pour le calcul du montant maximal alloué. 
</t>
  </si>
  <si>
    <t xml:space="preserve">Les Summer ou Winter Schools durent d’une semaine au minimum à trois semaines au maximum. Les périodes prévues sont durant les inter-semestres (soit entre janvier et février ou juin et septembre). </t>
  </si>
  <si>
    <t>Veuillez énumérer les (éventuelles) autres sources de financement d'institutions, entités, comme par ex. la faculté, le département, une fondation etc.</t>
  </si>
  <si>
    <t xml:space="preserve">Frais d'inscription (éventuels) des participantes et participants </t>
  </si>
  <si>
    <t xml:space="preserve">Veuillez mentionner les (éventuels) honoraires pour les intervenantes et intervenants externes et internes. </t>
  </si>
  <si>
    <t>Subside maximal possible</t>
  </si>
  <si>
    <t xml:space="preserve">Frais de déplacement </t>
  </si>
  <si>
    <t xml:space="preserve">Autres dépenses </t>
  </si>
  <si>
    <t xml:space="preserve">Les demandes soumises hors délai ou incomplètes, soit en terme de contenu du formulaire ou de documents à annexer, ne seront pas traitées. </t>
  </si>
  <si>
    <r>
      <t>ü</t>
    </r>
    <r>
      <rPr>
        <sz val="7"/>
        <rFont val="Times New Roman"/>
        <family val="1"/>
      </rPr>
      <t xml:space="preserve"> </t>
    </r>
    <r>
      <rPr>
        <sz val="10"/>
        <rFont val="Arial"/>
        <family val="2"/>
      </rPr>
      <t xml:space="preserve">  Joindre la confirmation du ou des départements.</t>
    </r>
  </si>
  <si>
    <t>4.1</t>
  </si>
  <si>
    <t>4.2</t>
  </si>
  <si>
    <t>4.3</t>
  </si>
  <si>
    <r>
      <t>ü</t>
    </r>
    <r>
      <rPr>
        <sz val="7"/>
        <rFont val="Times New Roman"/>
        <family val="1"/>
      </rPr>
      <t xml:space="preserve"> </t>
    </r>
    <r>
      <rPr>
        <sz val="10"/>
        <rFont val="Arial"/>
        <family val="2"/>
      </rPr>
      <t xml:space="preserve"> Joindre le budget détaillé selon le canevas annexé au présent formulaire.  </t>
    </r>
  </si>
  <si>
    <r>
      <t>ü</t>
    </r>
    <r>
      <rPr>
        <sz val="7"/>
        <rFont val="Times New Roman"/>
        <family val="1"/>
      </rPr>
      <t xml:space="preserve">   </t>
    </r>
    <r>
      <rPr>
        <sz val="10"/>
        <rFont val="Arial"/>
        <family val="2"/>
      </rPr>
      <t xml:space="preserve">Joindre en annexe la description complète (2 à 5 pages) et se référer au règlement                                         </t>
    </r>
  </si>
  <si>
    <r>
      <t>ü</t>
    </r>
    <r>
      <rPr>
        <sz val="7"/>
        <rFont val="Times New Roman"/>
        <family val="1"/>
      </rPr>
      <t xml:space="preserve"> </t>
    </r>
    <r>
      <rPr>
        <sz val="10"/>
        <rFont val="Arial"/>
        <family val="2"/>
      </rPr>
      <t>Joindre la confirmation du ou des départements.</t>
    </r>
  </si>
  <si>
    <t xml:space="preserve">Demande de subside </t>
  </si>
  <si>
    <r>
      <t xml:space="preserve">Frais de déplacement  </t>
    </r>
    <r>
      <rPr>
        <sz val="10"/>
        <rFont val="Arial"/>
        <family val="2"/>
      </rPr>
      <t xml:space="preserve">(frais de déplacement des intervenantes et interventants externes). </t>
    </r>
    <r>
      <rPr>
        <b/>
        <sz val="10"/>
        <rFont val="Arial"/>
        <family val="2"/>
      </rPr>
      <t xml:space="preserve">Veuillez indiquer le lieu de départ et d'arrivée et les moyens de transport. </t>
    </r>
  </si>
  <si>
    <r>
      <t xml:space="preserve">Autres dépenses </t>
    </r>
    <r>
      <rPr>
        <sz val="10"/>
        <rFont val="Arial"/>
        <family val="2"/>
      </rPr>
      <t xml:space="preserve">(à titre exceptionnel et avec une demande motivée annexée, le soutien financier peut couvrir d’autres frais). </t>
    </r>
    <r>
      <rPr>
        <b/>
        <sz val="10"/>
        <rFont val="Arial"/>
        <family val="2"/>
      </rPr>
      <t>Veuillez préciser de manière détaillée de quelles dépenses il s'agit.</t>
    </r>
  </si>
  <si>
    <t xml:space="preserve">Total des autres sources de financement </t>
  </si>
  <si>
    <r>
      <t xml:space="preserve">ü </t>
    </r>
    <r>
      <rPr>
        <sz val="10"/>
        <rFont val="Arial"/>
        <family val="2"/>
      </rPr>
      <t xml:space="preserve">Joindre en annexe le budget détaillé selon le canevas annexé au présent formulaire. </t>
    </r>
  </si>
  <si>
    <t>Vous êtes ainsi priés de vous référer au règlement (https://www3.unifr.ch/apps/legal/fr/document/1409456) avant de compléter la demande.</t>
  </si>
  <si>
    <r>
      <rPr>
        <b/>
        <sz val="10"/>
        <rFont val="Arial"/>
        <family val="2"/>
      </rPr>
      <t xml:space="preserve">Nous vous rendons attentifs que selon le règlement </t>
    </r>
    <r>
      <rPr>
        <sz val="10"/>
        <rFont val="Arial"/>
        <family val="2"/>
      </rPr>
      <t xml:space="preserve">: 
- Le montant maximal alloué pour un projet est de CHF 12'000 et qu'en aucun cas il ne peut excéder la moitié du budget global du projet. Précisons que le budget global utilisé pour ce cacul s'entend </t>
    </r>
    <r>
      <rPr>
        <u/>
        <sz val="10"/>
        <rFont val="Arial"/>
        <family val="2"/>
      </rPr>
      <t>sans</t>
    </r>
    <r>
      <rPr>
        <sz val="10"/>
        <rFont val="Arial"/>
        <family val="2"/>
      </rPr>
      <t xml:space="preserve"> les honoraires des intervenants et intervenantes internes et externes (art. 9). 
- Ce que le subside peut couvrir (art. 9): 
§ les frais de déplacement, de logement et de subsistance pour les interventants et intervenantes externes selon les principes en vigueur à l’Université de Fribourg. 
§ une contribution aux frais de subsistance des étudiants et étudiantes.
§ à titre exceptionnel, d’autres frais sur demande motivée.
- Ce que le subside </t>
    </r>
    <r>
      <rPr>
        <u/>
        <sz val="10"/>
        <rFont val="Arial"/>
        <family val="2"/>
      </rPr>
      <t>ne</t>
    </r>
    <r>
      <rPr>
        <sz val="10"/>
        <rFont val="Arial"/>
        <family val="2"/>
      </rPr>
      <t xml:space="preserve"> couvre </t>
    </r>
    <r>
      <rPr>
        <u/>
        <sz val="10"/>
        <rFont val="Arial"/>
        <family val="2"/>
      </rPr>
      <t xml:space="preserve">pas </t>
    </r>
    <r>
      <rPr>
        <sz val="10"/>
        <rFont val="Arial"/>
        <family val="2"/>
      </rPr>
      <t xml:space="preserve">(art. 9):
§ les honoraires des intervenantes et intervenants internes ou externes.  </t>
    </r>
  </si>
  <si>
    <t>Les demandes peuvent être déposées deux fois par an:</t>
  </si>
  <si>
    <t>Une courte description du public visé et le nombre estimé de participantes et participants:</t>
  </si>
  <si>
    <t>v.</t>
  </si>
  <si>
    <t>Budget détaillé - Canevas pour calcul subside</t>
  </si>
  <si>
    <r>
      <t xml:space="preserve">FRAIS
</t>
    </r>
    <r>
      <rPr>
        <sz val="8"/>
        <rFont val="Arial"/>
        <family val="2"/>
      </rPr>
      <t>(Formulaire 4.1)</t>
    </r>
  </si>
  <si>
    <t>Frais d'inscription</t>
  </si>
  <si>
    <t>Total budget</t>
  </si>
  <si>
    <t>CALCUL SUBSIDE</t>
  </si>
  <si>
    <t>Total des frais sans les honoraires</t>
  </si>
  <si>
    <t>Montant total des frais</t>
  </si>
  <si>
    <t>Détail des frais pour le calcul du subside</t>
  </si>
  <si>
    <t>vi.</t>
  </si>
  <si>
    <r>
      <rPr>
        <b/>
        <sz val="11"/>
        <rFont val="Calibri"/>
        <family val="2"/>
        <scheme val="minor"/>
      </rPr>
      <t>Subside possible</t>
    </r>
    <r>
      <rPr>
        <sz val="11"/>
        <rFont val="Calibri"/>
        <family val="2"/>
        <scheme val="minor"/>
      </rPr>
      <t xml:space="preserve">
Le montant du subside ne peut excéder la moitié du total des frais (point iv. ci-dessus) mais jusqu'à un maximum de CHF 12'000.</t>
    </r>
  </si>
  <si>
    <t xml:space="preserve">Subside demandé </t>
  </si>
  <si>
    <t>calculé automatiquement</t>
  </si>
  <si>
    <t>à noter par le demandeur</t>
  </si>
  <si>
    <t>+ Subside demandé</t>
  </si>
  <si>
    <t>ou maximum
12'000 CHF</t>
  </si>
  <si>
    <t>Total sources de financement</t>
  </si>
  <si>
    <t>FINANCEMENT TOTAL</t>
  </si>
  <si>
    <r>
      <t xml:space="preserve">SOURCES DE FINANCEMENT
</t>
    </r>
    <r>
      <rPr>
        <sz val="8"/>
        <rFont val="Arial"/>
        <family val="2"/>
      </rPr>
      <t>(Formulaire 4.2)</t>
    </r>
  </si>
  <si>
    <r>
      <t xml:space="preserve">Honoraires
</t>
    </r>
    <r>
      <rPr>
        <sz val="8"/>
        <rFont val="Arial"/>
        <family val="2"/>
      </rPr>
      <t>(Formulaire 4.3)</t>
    </r>
  </si>
  <si>
    <t>Différence entre financement et frais (devrait être à zéro)</t>
  </si>
  <si>
    <t>Subside demandé (repris du formulaire)</t>
  </si>
  <si>
    <t>sh_07.07.2021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</si>
</sst>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sz val="10"/>
      <color theme="1"/>
      <name val="Arial"/>
      <family val="2"/>
    </font>
    <font>
      <sz val="11"/>
      <color theme="1"/>
      <name val="Arial"/>
      <family val="2"/>
    </font>
    <font>
      <b/>
      <sz val="7.5"/>
      <color theme="1"/>
      <name val="Arial"/>
      <family val="2"/>
    </font>
    <font>
      <sz val="1"/>
      <color theme="1"/>
      <name val="Arial"/>
      <family val="2"/>
    </font>
    <font>
      <sz val="11"/>
      <color theme="1"/>
      <name val="Wingdings"/>
      <charset val="2"/>
    </font>
    <font>
      <sz val="12"/>
      <color theme="1"/>
      <name val="Wingdings"/>
      <charset val="2"/>
    </font>
    <font>
      <sz val="11"/>
      <name val="Calibri"/>
      <family val="2"/>
      <scheme val="minor"/>
    </font>
    <font>
      <sz val="10"/>
      <name val="Arial"/>
      <family val="2"/>
    </font>
    <font>
      <b/>
      <sz val="18"/>
      <name val="Arial"/>
      <family val="2"/>
    </font>
    <font>
      <u/>
      <sz val="10"/>
      <name val="Arial"/>
      <family val="2"/>
    </font>
    <font>
      <sz val="10"/>
      <name val="Wingdings"/>
      <charset val="2"/>
    </font>
    <font>
      <sz val="7"/>
      <name val="Times New Roman"/>
      <family val="1"/>
    </font>
    <font>
      <b/>
      <sz val="10"/>
      <name val="Arial"/>
      <family val="2"/>
    </font>
    <font>
      <b/>
      <sz val="14"/>
      <name val="Arial"/>
      <family val="2"/>
    </font>
    <font>
      <b/>
      <strike/>
      <sz val="10"/>
      <name val="Arial"/>
      <family val="2"/>
    </font>
    <font>
      <b/>
      <sz val="11"/>
      <name val="Arial"/>
      <family val="2"/>
    </font>
    <font>
      <sz val="8"/>
      <name val="Arial"/>
      <family val="2"/>
    </font>
    <font>
      <sz val="11"/>
      <name val="Arial"/>
      <family val="2"/>
    </font>
    <font>
      <b/>
      <sz val="7.5"/>
      <name val="Arial"/>
      <family val="2"/>
    </font>
    <font>
      <sz val="1"/>
      <name val="Arial"/>
      <family val="2"/>
    </font>
    <font>
      <b/>
      <sz val="11"/>
      <name val="Calibri"/>
      <family val="2"/>
      <scheme val="minor"/>
    </font>
    <font>
      <b/>
      <u/>
      <sz val="10"/>
      <name val="Arial"/>
      <family val="2"/>
    </font>
    <font>
      <sz val="12"/>
      <name val="Arial"/>
      <family val="2"/>
    </font>
    <font>
      <sz val="12"/>
      <name val="Times New Roman"/>
      <family val="1"/>
    </font>
    <font>
      <b/>
      <sz val="12"/>
      <name val="Calibri"/>
      <family val="2"/>
      <scheme val="minor"/>
    </font>
    <font>
      <u/>
      <sz val="11"/>
      <color theme="10"/>
      <name val="Calibri"/>
      <family val="2"/>
      <scheme val="minor"/>
    </font>
    <font>
      <b/>
      <sz val="12"/>
      <name val="Arial"/>
      <family val="2"/>
    </font>
    <font>
      <b/>
      <u/>
      <sz val="14"/>
      <name val="Arial"/>
      <family val="2"/>
    </font>
    <font>
      <b/>
      <sz val="14"/>
      <color theme="1"/>
      <name val="Arial"/>
      <family val="2"/>
    </font>
    <font>
      <i/>
      <sz val="11"/>
      <color theme="1"/>
      <name val="Arial"/>
      <family val="2"/>
    </font>
  </fonts>
  <fills count="5">
    <fill>
      <patternFill patternType="none"/>
    </fill>
    <fill>
      <patternFill patternType="gray125"/>
    </fill>
    <fill>
      <patternFill patternType="solid">
        <fgColor theme="0" tint="-0.14999847407452621"/>
        <bgColor indexed="64"/>
      </patternFill>
    </fill>
    <fill>
      <patternFill patternType="lightUp"/>
    </fill>
    <fill>
      <patternFill patternType="solid">
        <fgColor theme="0"/>
        <bgColor indexed="64"/>
      </patternFill>
    </fill>
  </fills>
  <borders count="17">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s>
  <cellStyleXfs count="2">
    <xf numFmtId="0" fontId="0" fillId="0" borderId="0"/>
    <xf numFmtId="0" fontId="26" fillId="0" borderId="0" applyNumberFormat="0" applyFill="0" applyBorder="0" applyAlignment="0" applyProtection="0"/>
  </cellStyleXfs>
  <cellXfs count="227">
    <xf numFmtId="0" fontId="0" fillId="0" borderId="0" xfId="0"/>
    <xf numFmtId="0" fontId="1" fillId="0" borderId="0" xfId="0" applyFont="1" applyAlignment="1">
      <alignment vertical="center"/>
    </xf>
    <xf numFmtId="0" fontId="2" fillId="0" borderId="0" xfId="0" applyFont="1" applyAlignment="1">
      <alignment vertical="top" wrapText="1"/>
    </xf>
    <xf numFmtId="0" fontId="3" fillId="0" borderId="0" xfId="0" applyFont="1" applyAlignment="1">
      <alignment vertical="center" wrapText="1"/>
    </xf>
    <xf numFmtId="0" fontId="4" fillId="0" borderId="0" xfId="0" applyFont="1" applyAlignment="1">
      <alignment vertical="center"/>
    </xf>
    <xf numFmtId="0" fontId="6" fillId="0" borderId="0" xfId="0" applyFont="1" applyAlignment="1">
      <alignment horizontal="center"/>
    </xf>
    <xf numFmtId="0" fontId="5" fillId="0" borderId="0" xfId="0" applyFont="1" applyAlignment="1">
      <alignment horizontal="center"/>
    </xf>
    <xf numFmtId="0" fontId="2" fillId="0" borderId="0" xfId="0" applyFont="1"/>
    <xf numFmtId="0" fontId="0" fillId="0" borderId="0" xfId="0" applyAlignment="1">
      <alignment vertical="top"/>
    </xf>
    <xf numFmtId="0" fontId="7" fillId="0" borderId="0" xfId="0" applyFont="1" applyFill="1"/>
    <xf numFmtId="0" fontId="8" fillId="0" borderId="0" xfId="0" applyFont="1" applyFill="1"/>
    <xf numFmtId="0" fontId="7" fillId="0" borderId="0" xfId="0" applyFont="1"/>
    <xf numFmtId="0" fontId="11" fillId="0" borderId="0" xfId="0" applyFont="1" applyAlignment="1">
      <alignment vertical="center"/>
    </xf>
    <xf numFmtId="0" fontId="7" fillId="0" borderId="0" xfId="0" applyFont="1" applyAlignment="1">
      <alignment vertical="top"/>
    </xf>
    <xf numFmtId="0" fontId="13" fillId="0" borderId="0" xfId="0" quotePrefix="1" applyFont="1" applyAlignment="1">
      <alignment horizontal="left"/>
    </xf>
    <xf numFmtId="0" fontId="13" fillId="0" borderId="0" xfId="0" applyFont="1"/>
    <xf numFmtId="0" fontId="13" fillId="0" borderId="0" xfId="0" applyFont="1" applyAlignment="1">
      <alignment horizontal="left"/>
    </xf>
    <xf numFmtId="0" fontId="14" fillId="0" borderId="0" xfId="0" quotePrefix="1" applyFont="1" applyAlignment="1">
      <alignment vertical="top"/>
    </xf>
    <xf numFmtId="0" fontId="13" fillId="0" borderId="0" xfId="0" applyFont="1" applyFill="1" applyAlignment="1">
      <alignment vertical="center"/>
    </xf>
    <xf numFmtId="0" fontId="13" fillId="0" borderId="0" xfId="0" applyFont="1" applyFill="1" applyAlignment="1">
      <alignment horizontal="left" vertical="center" indent="5"/>
    </xf>
    <xf numFmtId="0" fontId="8" fillId="0" borderId="3" xfId="0" applyFont="1" applyFill="1" applyBorder="1" applyAlignment="1">
      <alignment vertical="center" wrapText="1"/>
    </xf>
    <xf numFmtId="0" fontId="8" fillId="0" borderId="3" xfId="0" applyFont="1" applyFill="1" applyBorder="1" applyAlignment="1">
      <alignment horizontal="right" vertical="center" wrapText="1"/>
    </xf>
    <xf numFmtId="0" fontId="8" fillId="2" borderId="3" xfId="0" applyFont="1" applyFill="1" applyBorder="1" applyAlignment="1" applyProtection="1">
      <alignment horizontal="right" vertical="center" wrapText="1"/>
      <protection locked="0"/>
    </xf>
    <xf numFmtId="0" fontId="8" fillId="0" borderId="0" xfId="0" applyFont="1" applyFill="1" applyAlignment="1">
      <alignment vertical="center" wrapText="1"/>
    </xf>
    <xf numFmtId="0" fontId="8" fillId="0" borderId="0" xfId="0" applyFont="1" applyFill="1" applyAlignment="1">
      <alignment horizontal="right" vertical="center" wrapText="1"/>
    </xf>
    <xf numFmtId="0" fontId="13" fillId="0" borderId="12" xfId="0" applyFont="1" applyFill="1" applyBorder="1" applyAlignment="1">
      <alignment vertical="center" wrapText="1"/>
    </xf>
    <xf numFmtId="0" fontId="13" fillId="0" borderId="14" xfId="0" applyFont="1" applyFill="1" applyBorder="1" applyAlignment="1">
      <alignment horizontal="right" vertical="center" wrapText="1"/>
    </xf>
    <xf numFmtId="0" fontId="13" fillId="0" borderId="3" xfId="0" applyFont="1" applyFill="1" applyBorder="1" applyAlignment="1">
      <alignment vertical="center" wrapText="1"/>
    </xf>
    <xf numFmtId="0" fontId="8" fillId="0" borderId="0" xfId="0" applyFont="1" applyAlignment="1">
      <alignment vertical="center"/>
    </xf>
    <xf numFmtId="0" fontId="7" fillId="0" borderId="0" xfId="0" applyFont="1" applyAlignment="1">
      <alignment horizontal="left"/>
    </xf>
    <xf numFmtId="0" fontId="7" fillId="0" borderId="0" xfId="0" applyFont="1" applyAlignment="1">
      <alignment horizontal="right"/>
    </xf>
    <xf numFmtId="0" fontId="14" fillId="0" borderId="0" xfId="0" applyFont="1" applyAlignment="1">
      <alignment vertical="top"/>
    </xf>
    <xf numFmtId="0" fontId="13" fillId="0" borderId="0" xfId="0" quotePrefix="1" applyFont="1" applyAlignment="1">
      <alignment horizontal="left" vertical="top"/>
    </xf>
    <xf numFmtId="0" fontId="13" fillId="0" borderId="1" xfId="0" applyFont="1" applyBorder="1" applyAlignment="1">
      <alignment horizontal="left" vertical="center" wrapText="1"/>
    </xf>
    <xf numFmtId="0" fontId="13" fillId="0" borderId="2" xfId="0" applyFont="1" applyBorder="1" applyAlignment="1">
      <alignment horizontal="right" vertical="center" wrapText="1"/>
    </xf>
    <xf numFmtId="0" fontId="13" fillId="0" borderId="0" xfId="0" applyFont="1" applyAlignment="1">
      <alignment horizontal="left" vertical="center" indent="5"/>
    </xf>
    <xf numFmtId="0" fontId="13" fillId="0" borderId="0" xfId="0" applyFont="1" applyAlignment="1">
      <alignment vertical="center" wrapText="1"/>
    </xf>
    <xf numFmtId="0" fontId="8" fillId="0" borderId="0" xfId="0" applyFont="1" applyBorder="1" applyAlignment="1">
      <alignment vertical="center" wrapText="1"/>
    </xf>
    <xf numFmtId="0" fontId="13" fillId="0" borderId="0" xfId="0" applyFont="1" applyFill="1" applyAlignment="1">
      <alignment vertical="center" wrapText="1"/>
    </xf>
    <xf numFmtId="0" fontId="13" fillId="0" borderId="5" xfId="0" applyFont="1" applyBorder="1" applyAlignment="1">
      <alignment horizontal="left" vertical="center" wrapText="1"/>
    </xf>
    <xf numFmtId="0" fontId="13" fillId="0" borderId="6" xfId="0" applyFont="1" applyBorder="1" applyAlignment="1">
      <alignment horizontal="right" vertical="center" wrapText="1"/>
    </xf>
    <xf numFmtId="0" fontId="13" fillId="0" borderId="0" xfId="0" applyFont="1" applyBorder="1" applyAlignment="1">
      <alignment vertical="center" wrapText="1"/>
    </xf>
    <xf numFmtId="0" fontId="13" fillId="0" borderId="0" xfId="0" applyFont="1" applyBorder="1" applyAlignment="1">
      <alignment horizontal="left" vertical="center" wrapText="1"/>
    </xf>
    <xf numFmtId="0" fontId="13" fillId="0" borderId="0" xfId="0" applyFont="1" applyAlignment="1">
      <alignment vertical="center"/>
    </xf>
    <xf numFmtId="0" fontId="14" fillId="0" borderId="0" xfId="0" applyFont="1" applyFill="1"/>
    <xf numFmtId="0" fontId="8" fillId="0" borderId="0" xfId="0" applyFont="1"/>
    <xf numFmtId="0" fontId="13" fillId="0" borderId="0" xfId="0" quotePrefix="1" applyFont="1" applyAlignment="1">
      <alignment horizontal="left" vertical="center"/>
    </xf>
    <xf numFmtId="0" fontId="7" fillId="0" borderId="0" xfId="0" applyFont="1" applyAlignment="1">
      <alignment wrapText="1"/>
    </xf>
    <xf numFmtId="0" fontId="13" fillId="0" borderId="0" xfId="0" quotePrefix="1" applyFont="1" applyAlignment="1">
      <alignment horizontal="center" vertical="top"/>
    </xf>
    <xf numFmtId="0" fontId="8" fillId="0" borderId="0" xfId="0" applyFont="1" applyFill="1" applyAlignment="1">
      <alignment vertical="center"/>
    </xf>
    <xf numFmtId="0" fontId="7" fillId="0" borderId="0" xfId="0" applyFont="1" applyAlignment="1">
      <alignment horizontal="center" vertical="top"/>
    </xf>
    <xf numFmtId="0" fontId="7" fillId="0" borderId="0" xfId="0" applyFont="1" applyFill="1" applyAlignment="1">
      <alignment horizontal="center" vertical="top"/>
    </xf>
    <xf numFmtId="0" fontId="8" fillId="0" borderId="0" xfId="0" applyFont="1" applyAlignment="1">
      <alignment horizontal="center" vertical="top"/>
    </xf>
    <xf numFmtId="0" fontId="16" fillId="0" borderId="0" xfId="0" applyFont="1" applyFill="1" applyAlignment="1">
      <alignment vertical="center"/>
    </xf>
    <xf numFmtId="0" fontId="13" fillId="0" borderId="0" xfId="0" quotePrefix="1" applyFont="1" applyAlignment="1">
      <alignment vertical="top"/>
    </xf>
    <xf numFmtId="0" fontId="8" fillId="0" borderId="3" xfId="0" applyFont="1" applyBorder="1" applyAlignment="1">
      <alignment horizontal="center" vertical="center" wrapText="1"/>
    </xf>
    <xf numFmtId="0" fontId="8" fillId="0" borderId="3" xfId="0" applyFont="1" applyBorder="1" applyAlignment="1">
      <alignment vertical="center" wrapText="1"/>
    </xf>
    <xf numFmtId="0" fontId="14" fillId="0" borderId="0" xfId="0" applyFont="1" applyAlignment="1">
      <alignment vertical="top" wrapText="1"/>
    </xf>
    <xf numFmtId="0" fontId="8" fillId="0" borderId="12" xfId="0" applyFont="1" applyFill="1" applyBorder="1" applyAlignment="1">
      <alignment vertical="center" wrapText="1"/>
    </xf>
    <xf numFmtId="0" fontId="8" fillId="0" borderId="14" xfId="0" applyFont="1" applyFill="1" applyBorder="1" applyAlignment="1">
      <alignment vertical="center" wrapText="1"/>
    </xf>
    <xf numFmtId="0" fontId="8" fillId="0" borderId="0" xfId="0" applyFont="1" applyFill="1" applyAlignment="1">
      <alignment vertical="top" wrapText="1"/>
    </xf>
    <xf numFmtId="0" fontId="18" fillId="0" borderId="0" xfId="0" applyFont="1" applyAlignment="1">
      <alignment vertical="top" wrapText="1"/>
    </xf>
    <xf numFmtId="0" fontId="19" fillId="0" borderId="0" xfId="0" applyFont="1" applyAlignment="1">
      <alignment vertical="center" wrapText="1"/>
    </xf>
    <xf numFmtId="0" fontId="20" fillId="0" borderId="0" xfId="0" applyFont="1" applyAlignment="1">
      <alignment vertical="center"/>
    </xf>
    <xf numFmtId="0" fontId="7" fillId="0" borderId="9" xfId="0" applyFont="1" applyBorder="1"/>
    <xf numFmtId="0" fontId="7" fillId="0" borderId="7" xfId="0" applyFont="1" applyBorder="1"/>
    <xf numFmtId="0" fontId="7" fillId="0" borderId="4" xfId="0" applyFont="1" applyBorder="1"/>
    <xf numFmtId="0" fontId="14" fillId="0" borderId="16" xfId="0" applyFont="1" applyBorder="1" applyAlignment="1">
      <alignment vertical="center"/>
    </xf>
    <xf numFmtId="0" fontId="7" fillId="0" borderId="0" xfId="0" applyFont="1" applyBorder="1"/>
    <xf numFmtId="0" fontId="7" fillId="0" borderId="15" xfId="0" applyFont="1" applyBorder="1"/>
    <xf numFmtId="0" fontId="14" fillId="0" borderId="0" xfId="0" quotePrefix="1" applyFont="1" applyBorder="1" applyAlignment="1">
      <alignment vertical="center"/>
    </xf>
    <xf numFmtId="0" fontId="14" fillId="0" borderId="0" xfId="0" applyFont="1" applyBorder="1" applyAlignment="1">
      <alignment vertical="center"/>
    </xf>
    <xf numFmtId="0" fontId="14" fillId="0" borderId="0" xfId="0" applyFont="1"/>
    <xf numFmtId="0" fontId="18" fillId="0" borderId="0" xfId="0" applyFont="1"/>
    <xf numFmtId="0" fontId="18" fillId="0" borderId="0" xfId="0" applyFont="1" applyAlignment="1">
      <alignment vertical="top"/>
    </xf>
    <xf numFmtId="0" fontId="14" fillId="0" borderId="0" xfId="0" quotePrefix="1" applyFont="1"/>
    <xf numFmtId="0" fontId="23" fillId="2" borderId="0" xfId="0" applyFont="1" applyFill="1" applyAlignment="1" applyProtection="1">
      <alignment horizontal="center"/>
      <protection locked="0"/>
    </xf>
    <xf numFmtId="49" fontId="13" fillId="0" borderId="0" xfId="0" quotePrefix="1" applyNumberFormat="1" applyFont="1" applyAlignment="1">
      <alignment horizontal="left"/>
    </xf>
    <xf numFmtId="49" fontId="7" fillId="0" borderId="0" xfId="0" applyNumberFormat="1" applyFont="1"/>
    <xf numFmtId="0" fontId="7" fillId="0" borderId="0" xfId="0" applyFont="1" applyAlignment="1">
      <alignment vertical="center"/>
    </xf>
    <xf numFmtId="0" fontId="24" fillId="0" borderId="0" xfId="0" applyFont="1"/>
    <xf numFmtId="0" fontId="8" fillId="0" borderId="0" xfId="0" applyFont="1" applyAlignment="1">
      <alignment vertical="top"/>
    </xf>
    <xf numFmtId="0" fontId="8" fillId="2" borderId="0" xfId="0" applyFont="1" applyFill="1" applyAlignment="1" applyProtection="1">
      <alignment vertical="top"/>
      <protection locked="0"/>
    </xf>
    <xf numFmtId="0" fontId="7" fillId="0" borderId="0" xfId="0" applyFont="1" applyProtection="1">
      <protection locked="0"/>
    </xf>
    <xf numFmtId="0" fontId="15" fillId="0" borderId="0" xfId="0" applyFont="1" applyAlignment="1">
      <alignment vertical="center"/>
    </xf>
    <xf numFmtId="0" fontId="25" fillId="0" borderId="0" xfId="0" applyFont="1" applyAlignment="1">
      <alignment vertical="center"/>
    </xf>
    <xf numFmtId="0" fontId="13" fillId="0" borderId="0" xfId="0" applyFont="1" applyBorder="1" applyAlignment="1">
      <alignment horizontal="right" vertical="center" wrapText="1"/>
    </xf>
    <xf numFmtId="0" fontId="21" fillId="0" borderId="0" xfId="0" quotePrefix="1" applyFont="1" applyFill="1"/>
    <xf numFmtId="0" fontId="21" fillId="0" borderId="0" xfId="0" quotePrefix="1" applyFont="1" applyFill="1" applyAlignment="1">
      <alignment horizontal="center" vertical="center"/>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0" borderId="12" xfId="0" applyFont="1" applyBorder="1" applyAlignment="1">
      <alignment vertical="center" wrapText="1"/>
    </xf>
    <xf numFmtId="0" fontId="8" fillId="2" borderId="14" xfId="0" applyFont="1" applyFill="1" applyBorder="1" applyAlignment="1" applyProtection="1">
      <alignment horizontal="right" vertical="center" wrapText="1"/>
      <protection locked="0"/>
    </xf>
    <xf numFmtId="0" fontId="13" fillId="0" borderId="8" xfId="0" applyFont="1" applyFill="1" applyBorder="1" applyAlignment="1">
      <alignment vertical="center" wrapText="1"/>
    </xf>
    <xf numFmtId="0" fontId="13" fillId="0" borderId="10" xfId="0" applyFont="1" applyBorder="1" applyAlignment="1">
      <alignment vertical="center" wrapText="1"/>
    </xf>
    <xf numFmtId="0" fontId="21" fillId="0" borderId="0" xfId="0" quotePrefix="1" applyFont="1" applyFill="1" applyAlignment="1">
      <alignment horizontal="center" vertical="top"/>
    </xf>
    <xf numFmtId="0" fontId="13" fillId="0" borderId="0" xfId="0" quotePrefix="1" applyFont="1" applyAlignment="1">
      <alignment horizontal="center" vertical="center"/>
    </xf>
    <xf numFmtId="0" fontId="13" fillId="0" borderId="5" xfId="0" applyFont="1" applyFill="1" applyBorder="1" applyAlignment="1">
      <alignment vertical="center" wrapText="1"/>
    </xf>
    <xf numFmtId="0" fontId="13" fillId="0" borderId="6" xfId="0" applyFont="1" applyFill="1" applyBorder="1" applyAlignment="1">
      <alignment horizontal="right" vertical="center" wrapText="1"/>
    </xf>
    <xf numFmtId="0" fontId="14" fillId="0" borderId="0" xfId="0" quotePrefix="1" applyFont="1" applyAlignment="1">
      <alignment wrapText="1"/>
    </xf>
    <xf numFmtId="0" fontId="7" fillId="0" borderId="5" xfId="0" applyFont="1" applyBorder="1" applyProtection="1">
      <protection locked="0"/>
    </xf>
    <xf numFmtId="0" fontId="13" fillId="0" borderId="0" xfId="0" applyFont="1" applyAlignment="1">
      <alignment vertical="top"/>
    </xf>
    <xf numFmtId="0" fontId="14" fillId="0" borderId="0" xfId="0" applyFont="1" applyAlignment="1">
      <alignment vertical="top" wrapText="1"/>
    </xf>
    <xf numFmtId="0" fontId="13" fillId="0" borderId="13" xfId="0" applyFont="1" applyBorder="1" applyAlignment="1">
      <alignment vertical="center" wrapText="1"/>
    </xf>
    <xf numFmtId="0" fontId="8" fillId="0" borderId="3" xfId="0" applyFont="1" applyBorder="1" applyAlignment="1">
      <alignment horizontal="left" vertical="center" wrapText="1"/>
    </xf>
    <xf numFmtId="0" fontId="8" fillId="3" borderId="3" xfId="0" applyFont="1" applyFill="1" applyBorder="1" applyAlignment="1">
      <alignment vertical="top" wrapText="1"/>
    </xf>
    <xf numFmtId="0" fontId="8" fillId="4" borderId="3" xfId="0" applyFont="1" applyFill="1" applyBorder="1" applyAlignment="1">
      <alignment horizontal="center" vertical="center" wrapText="1"/>
    </xf>
    <xf numFmtId="0" fontId="27" fillId="0" borderId="0" xfId="0" quotePrefix="1" applyFont="1" applyAlignment="1">
      <alignment vertical="top"/>
    </xf>
    <xf numFmtId="0" fontId="27" fillId="0" borderId="3" xfId="0" applyFont="1" applyBorder="1" applyAlignment="1">
      <alignment vertical="center" wrapText="1"/>
    </xf>
    <xf numFmtId="0" fontId="27" fillId="0" borderId="3" xfId="0" applyFont="1" applyBorder="1" applyAlignment="1">
      <alignment horizontal="center" vertical="center" wrapText="1"/>
    </xf>
    <xf numFmtId="0" fontId="25" fillId="0" borderId="0" xfId="0" applyFont="1"/>
    <xf numFmtId="0" fontId="27" fillId="0" borderId="0" xfId="0" applyFont="1" applyAlignment="1">
      <alignment vertical="center" wrapText="1"/>
    </xf>
    <xf numFmtId="0" fontId="27" fillId="0" borderId="0" xfId="0" applyFont="1" applyAlignment="1">
      <alignment horizontal="center" vertical="center" wrapText="1"/>
    </xf>
    <xf numFmtId="0" fontId="23" fillId="0" borderId="3" xfId="0" applyFont="1" applyBorder="1" applyAlignment="1">
      <alignment vertical="center" wrapText="1"/>
    </xf>
    <xf numFmtId="0" fontId="23" fillId="0" borderId="3" xfId="0" applyFont="1" applyBorder="1" applyAlignment="1">
      <alignment horizontal="center" vertical="center" wrapText="1"/>
    </xf>
    <xf numFmtId="0" fontId="27" fillId="0" borderId="0" xfId="0" applyFont="1" applyAlignment="1">
      <alignment horizontal="left" vertical="center" wrapText="1"/>
    </xf>
    <xf numFmtId="0" fontId="29" fillId="0" borderId="3" xfId="0" applyFont="1" applyBorder="1" applyAlignment="1">
      <alignment vertical="center"/>
    </xf>
    <xf numFmtId="0" fontId="29" fillId="0" borderId="3" xfId="0" applyFont="1" applyBorder="1" applyAlignment="1">
      <alignment horizontal="center" vertical="center"/>
    </xf>
    <xf numFmtId="0" fontId="29" fillId="0" borderId="0" xfId="0" applyFont="1" applyAlignment="1">
      <alignment vertical="center"/>
    </xf>
    <xf numFmtId="0" fontId="29" fillId="0" borderId="0" xfId="0" applyFont="1" applyAlignment="1">
      <alignment horizontal="center" vertical="center"/>
    </xf>
    <xf numFmtId="0" fontId="30" fillId="0" borderId="0" xfId="0" applyFont="1" applyAlignment="1">
      <alignment vertical="center"/>
    </xf>
    <xf numFmtId="0" fontId="30" fillId="0" borderId="0" xfId="0" applyFont="1" applyAlignment="1">
      <alignment horizontal="center" vertical="center" wrapText="1"/>
    </xf>
    <xf numFmtId="0" fontId="13" fillId="0" borderId="10" xfId="0" applyFont="1" applyFill="1" applyBorder="1" applyAlignment="1">
      <alignment vertical="center" wrapText="1"/>
    </xf>
    <xf numFmtId="0" fontId="13" fillId="0" borderId="5" xfId="0" applyFont="1" applyFill="1" applyBorder="1" applyAlignment="1">
      <alignment horizontal="right" vertical="center" wrapText="1"/>
    </xf>
    <xf numFmtId="0" fontId="27" fillId="0" borderId="0" xfId="0" applyFont="1" applyBorder="1" applyAlignment="1">
      <alignment horizontal="left" vertical="center" wrapText="1"/>
    </xf>
    <xf numFmtId="0" fontId="27" fillId="0" borderId="0" xfId="0" applyFont="1" applyBorder="1" applyAlignment="1">
      <alignment horizontal="center" vertical="center" wrapText="1"/>
    </xf>
    <xf numFmtId="0" fontId="27" fillId="0" borderId="0" xfId="0" applyFont="1" applyBorder="1" applyAlignment="1">
      <alignment vertical="center" wrapText="1"/>
    </xf>
    <xf numFmtId="0" fontId="27" fillId="0" borderId="3" xfId="0" quotePrefix="1" applyFont="1" applyBorder="1" applyAlignment="1">
      <alignment horizontal="left" vertical="center" wrapText="1"/>
    </xf>
    <xf numFmtId="0" fontId="1" fillId="0" borderId="0" xfId="0" applyFont="1" applyAlignment="1">
      <alignment vertical="center" wrapText="1"/>
    </xf>
    <xf numFmtId="0" fontId="27" fillId="0" borderId="13" xfId="0" applyFont="1" applyBorder="1" applyAlignment="1">
      <alignment horizontal="center" vertical="center" wrapText="1"/>
    </xf>
    <xf numFmtId="0" fontId="27" fillId="3" borderId="3" xfId="0" applyFont="1" applyFill="1" applyBorder="1" applyAlignment="1">
      <alignment vertical="center" wrapText="1"/>
    </xf>
    <xf numFmtId="0" fontId="27" fillId="3" borderId="3" xfId="0" applyFont="1" applyFill="1" applyBorder="1" applyAlignment="1">
      <alignment horizontal="center" vertical="center" wrapText="1"/>
    </xf>
    <xf numFmtId="0" fontId="13" fillId="0" borderId="3" xfId="0" applyFont="1" applyBorder="1" applyAlignment="1">
      <alignment vertical="center" wrapText="1"/>
    </xf>
    <xf numFmtId="0" fontId="14" fillId="0" borderId="0" xfId="0" applyFont="1" applyBorder="1" applyAlignment="1">
      <alignment vertical="top" wrapText="1"/>
    </xf>
    <xf numFmtId="0" fontId="27" fillId="0" borderId="13" xfId="0" quotePrefix="1" applyFont="1" applyBorder="1" applyAlignment="1">
      <alignment horizontal="left" vertical="center" wrapText="1"/>
    </xf>
    <xf numFmtId="0" fontId="18" fillId="0" borderId="3" xfId="0" quotePrefix="1" applyFont="1" applyBorder="1" applyAlignment="1">
      <alignment horizontal="left" vertical="center" wrapText="1"/>
    </xf>
    <xf numFmtId="0" fontId="13" fillId="0" borderId="0" xfId="0" quotePrefix="1" applyFont="1" applyFill="1" applyAlignment="1">
      <alignment horizontal="center" vertical="top"/>
    </xf>
    <xf numFmtId="0" fontId="13" fillId="0" borderId="1" xfId="0" applyFont="1" applyFill="1" applyBorder="1" applyAlignment="1">
      <alignment horizontal="left" vertical="center" wrapText="1"/>
    </xf>
    <xf numFmtId="0" fontId="13" fillId="0" borderId="2" xfId="0" applyFont="1" applyFill="1" applyBorder="1" applyAlignment="1">
      <alignment horizontal="right" vertical="center" wrapText="1"/>
    </xf>
    <xf numFmtId="0" fontId="7" fillId="0" borderId="0" xfId="0" applyFont="1" applyFill="1" applyAlignment="1">
      <alignment horizontal="left"/>
    </xf>
    <xf numFmtId="0" fontId="13" fillId="0" borderId="0" xfId="0" applyFont="1" applyFill="1" applyAlignment="1">
      <alignment horizontal="center" vertical="top"/>
    </xf>
    <xf numFmtId="0" fontId="21" fillId="0" borderId="11" xfId="0" applyFont="1" applyFill="1" applyBorder="1" applyAlignment="1">
      <alignment horizontal="left" vertical="center"/>
    </xf>
    <xf numFmtId="0" fontId="21" fillId="0" borderId="2" xfId="0" applyFont="1" applyFill="1" applyBorder="1" applyAlignment="1">
      <alignment vertical="center"/>
    </xf>
    <xf numFmtId="0" fontId="7" fillId="0" borderId="0" xfId="0" applyFont="1" applyFill="1" applyAlignment="1">
      <alignment vertical="center"/>
    </xf>
    <xf numFmtId="0" fontId="13" fillId="0" borderId="0" xfId="0" quotePrefix="1" applyFont="1" applyFill="1" applyAlignment="1">
      <alignment horizontal="left" vertical="center"/>
    </xf>
    <xf numFmtId="0" fontId="25" fillId="0" borderId="0" xfId="0" applyFont="1" applyFill="1" applyAlignment="1">
      <alignment vertical="center"/>
    </xf>
    <xf numFmtId="0" fontId="21" fillId="0" borderId="2" xfId="0" applyFont="1" applyFill="1" applyBorder="1" applyAlignment="1" applyProtection="1">
      <alignment vertical="center"/>
      <protection locked="0"/>
    </xf>
    <xf numFmtId="0" fontId="9" fillId="0" borderId="10" xfId="0" applyFont="1" applyBorder="1" applyAlignment="1">
      <alignmen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7" fillId="0" borderId="0" xfId="0" applyFont="1" applyAlignment="1">
      <alignment wrapText="1"/>
    </xf>
    <xf numFmtId="0" fontId="26" fillId="0" borderId="0" xfId="1" applyFill="1" applyAlignment="1">
      <alignment vertical="center"/>
    </xf>
    <xf numFmtId="0" fontId="22" fillId="0" borderId="0" xfId="0" applyFont="1" applyFill="1" applyAlignment="1">
      <alignment vertical="center"/>
    </xf>
    <xf numFmtId="0" fontId="8" fillId="0" borderId="0" xfId="0" applyFont="1" applyFill="1" applyAlignment="1">
      <alignment vertical="top" wrapText="1"/>
    </xf>
    <xf numFmtId="0" fontId="16" fillId="0" borderId="0" xfId="0" applyFont="1" applyFill="1" applyAlignment="1">
      <alignment horizontal="left" vertical="center" wrapText="1"/>
    </xf>
    <xf numFmtId="0" fontId="21" fillId="0" borderId="0" xfId="0" applyFont="1" applyAlignment="1">
      <alignment horizontal="left" vertical="center" wrapText="1"/>
    </xf>
    <xf numFmtId="0" fontId="8" fillId="2" borderId="3" xfId="0" applyFont="1" applyFill="1" applyBorder="1" applyAlignment="1" applyProtection="1">
      <alignment vertical="top" wrapText="1"/>
      <protection locked="0"/>
    </xf>
    <xf numFmtId="0" fontId="8" fillId="2" borderId="3" xfId="0" applyFont="1" applyFill="1" applyBorder="1" applyAlignment="1" applyProtection="1">
      <alignment vertical="center" wrapText="1"/>
      <protection locked="0"/>
    </xf>
    <xf numFmtId="0" fontId="8" fillId="2" borderId="3" xfId="0" applyFont="1" applyFill="1" applyBorder="1" applyAlignment="1" applyProtection="1">
      <alignment horizontal="center" vertical="center" wrapText="1"/>
      <protection locked="0"/>
    </xf>
    <xf numFmtId="0" fontId="8" fillId="0" borderId="0" xfId="0" applyFont="1" applyFill="1" applyAlignment="1">
      <alignment vertical="center"/>
    </xf>
    <xf numFmtId="0" fontId="8" fillId="0" borderId="0" xfId="0" quotePrefix="1" applyFont="1" applyFill="1" applyAlignment="1">
      <alignment vertical="center" wrapText="1"/>
    </xf>
    <xf numFmtId="0" fontId="8" fillId="0" borderId="0" xfId="0" applyFont="1" applyFill="1" applyAlignment="1">
      <alignment vertical="center" wrapText="1"/>
    </xf>
    <xf numFmtId="0" fontId="8" fillId="0" borderId="0" xfId="0" quotePrefix="1" applyFont="1" applyFill="1" applyAlignment="1">
      <alignment vertical="top" wrapText="1"/>
    </xf>
    <xf numFmtId="0" fontId="18" fillId="2" borderId="12" xfId="0" applyFont="1" applyFill="1" applyBorder="1" applyAlignment="1" applyProtection="1">
      <alignment vertical="top" wrapText="1"/>
      <protection locked="0"/>
    </xf>
    <xf numFmtId="0" fontId="18" fillId="2" borderId="13" xfId="0" applyFont="1" applyFill="1" applyBorder="1" applyAlignment="1" applyProtection="1">
      <alignment vertical="top" wrapText="1"/>
      <protection locked="0"/>
    </xf>
    <xf numFmtId="0" fontId="18" fillId="2" borderId="14" xfId="0" applyFont="1" applyFill="1" applyBorder="1" applyAlignment="1" applyProtection="1">
      <alignment vertical="top" wrapText="1"/>
      <protection locked="0"/>
    </xf>
    <xf numFmtId="0" fontId="8" fillId="0" borderId="0" xfId="0" applyFont="1"/>
    <xf numFmtId="0" fontId="7" fillId="2" borderId="12" xfId="0" applyFont="1" applyFill="1" applyBorder="1" applyAlignment="1" applyProtection="1">
      <alignment vertical="top" wrapText="1"/>
      <protection locked="0"/>
    </xf>
    <xf numFmtId="0" fontId="7" fillId="2" borderId="13" xfId="0" applyFont="1" applyFill="1" applyBorder="1" applyAlignment="1" applyProtection="1">
      <alignment vertical="top" wrapText="1"/>
      <protection locked="0"/>
    </xf>
    <xf numFmtId="0" fontId="7" fillId="2" borderId="14" xfId="0" applyFont="1" applyFill="1" applyBorder="1" applyAlignment="1" applyProtection="1">
      <alignment vertical="top" wrapText="1"/>
      <protection locked="0"/>
    </xf>
    <xf numFmtId="0" fontId="7" fillId="2" borderId="12" xfId="0" applyFont="1" applyFill="1" applyBorder="1" applyAlignment="1" applyProtection="1">
      <alignment vertical="top"/>
      <protection locked="0"/>
    </xf>
    <xf numFmtId="0" fontId="7" fillId="2" borderId="13" xfId="0" applyFont="1" applyFill="1" applyBorder="1" applyAlignment="1" applyProtection="1">
      <alignment vertical="top"/>
      <protection locked="0"/>
    </xf>
    <xf numFmtId="0" fontId="7" fillId="2" borderId="14" xfId="0" applyFont="1" applyFill="1" applyBorder="1" applyAlignment="1" applyProtection="1">
      <alignment vertical="top"/>
      <protection locked="0"/>
    </xf>
    <xf numFmtId="0" fontId="8" fillId="0" borderId="0" xfId="0" applyFont="1" applyAlignment="1">
      <alignment vertical="top" wrapText="1"/>
    </xf>
    <xf numFmtId="0" fontId="11" fillId="0" borderId="0" xfId="0" applyFont="1" applyAlignment="1">
      <alignment vertical="center" wrapText="1"/>
    </xf>
    <xf numFmtId="0" fontId="7" fillId="2" borderId="12"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14" fillId="0" borderId="0" xfId="0" applyFont="1" applyAlignment="1">
      <alignment vertical="top" wrapText="1"/>
    </xf>
    <xf numFmtId="0" fontId="13" fillId="0" borderId="0" xfId="0" applyFont="1" applyFill="1" applyAlignment="1">
      <alignment vertical="top" wrapText="1"/>
    </xf>
    <xf numFmtId="0" fontId="8" fillId="0" borderId="9" xfId="0" applyFont="1" applyFill="1" applyBorder="1" applyAlignment="1">
      <alignment vertical="center" wrapText="1"/>
    </xf>
    <xf numFmtId="0" fontId="8" fillId="0" borderId="7" xfId="0" applyFont="1" applyFill="1" applyBorder="1" applyAlignment="1">
      <alignment vertical="center" wrapText="1"/>
    </xf>
    <xf numFmtId="0" fontId="8" fillId="0" borderId="4" xfId="0" applyFont="1" applyFill="1" applyBorder="1" applyAlignment="1">
      <alignment vertical="center" wrapText="1"/>
    </xf>
    <xf numFmtId="0" fontId="8" fillId="0" borderId="7" xfId="0" applyFont="1" applyBorder="1" applyAlignment="1">
      <alignment horizontal="left" vertical="center" wrapText="1"/>
    </xf>
    <xf numFmtId="0" fontId="8" fillId="0" borderId="5" xfId="0" applyFont="1" applyBorder="1" applyAlignment="1">
      <alignment horizontal="left" vertical="center" wrapText="1"/>
    </xf>
    <xf numFmtId="0" fontId="8" fillId="2" borderId="4" xfId="0" applyFont="1" applyFill="1" applyBorder="1" applyAlignment="1" applyProtection="1">
      <alignment horizontal="right" vertical="center" wrapText="1"/>
      <protection locked="0"/>
    </xf>
    <xf numFmtId="0" fontId="8" fillId="2" borderId="6" xfId="0" applyFont="1" applyFill="1" applyBorder="1" applyAlignment="1" applyProtection="1">
      <alignment horizontal="right" vertical="center" wrapText="1"/>
      <protection locked="0"/>
    </xf>
    <xf numFmtId="0" fontId="8" fillId="2" borderId="10"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protection locked="0"/>
    </xf>
    <xf numFmtId="0" fontId="13" fillId="0" borderId="12" xfId="0" applyFont="1" applyBorder="1" applyAlignment="1">
      <alignment vertical="center" wrapText="1"/>
    </xf>
    <xf numFmtId="0" fontId="13" fillId="0" borderId="13" xfId="0" applyFont="1" applyBorder="1" applyAlignment="1">
      <alignment vertical="center" wrapText="1"/>
    </xf>
    <xf numFmtId="0" fontId="13" fillId="0" borderId="14" xfId="0" applyFont="1" applyBorder="1" applyAlignment="1">
      <alignment vertical="center" wrapText="1"/>
    </xf>
    <xf numFmtId="0" fontId="13" fillId="0" borderId="0" xfId="0" applyFont="1" applyAlignment="1">
      <alignment vertical="top" wrapText="1"/>
    </xf>
    <xf numFmtId="0" fontId="8" fillId="0" borderId="9" xfId="0" applyFont="1" applyBorder="1" applyAlignment="1">
      <alignment vertical="center" wrapText="1"/>
    </xf>
    <xf numFmtId="0" fontId="8" fillId="0" borderId="7" xfId="0" applyFont="1" applyBorder="1" applyAlignment="1">
      <alignment vertical="center" wrapText="1"/>
    </xf>
    <xf numFmtId="0" fontId="8" fillId="0" borderId="4" xfId="0" applyFont="1" applyBorder="1" applyAlignment="1">
      <alignment vertical="center" wrapText="1"/>
    </xf>
    <xf numFmtId="0" fontId="8" fillId="2" borderId="10" xfId="0" applyFont="1" applyFill="1" applyBorder="1" applyAlignment="1" applyProtection="1">
      <alignment vertical="center" wrapText="1"/>
      <protection locked="0"/>
    </xf>
    <xf numFmtId="0" fontId="8" fillId="2" borderId="5" xfId="0" applyFont="1" applyFill="1" applyBorder="1" applyAlignment="1" applyProtection="1">
      <alignment vertical="center" wrapText="1"/>
      <protection locked="0"/>
    </xf>
    <xf numFmtId="0" fontId="8" fillId="2" borderId="6" xfId="0" applyFont="1" applyFill="1" applyBorder="1" applyAlignment="1" applyProtection="1">
      <alignment vertical="center" wrapText="1"/>
      <protection locked="0"/>
    </xf>
    <xf numFmtId="0" fontId="13" fillId="0" borderId="11" xfId="0" applyFont="1" applyBorder="1" applyAlignment="1">
      <alignment vertical="center" wrapText="1"/>
    </xf>
    <xf numFmtId="0" fontId="13" fillId="0" borderId="1" xfId="0" applyFont="1" applyBorder="1" applyAlignment="1">
      <alignment vertical="center" wrapText="1"/>
    </xf>
    <xf numFmtId="0" fontId="13" fillId="0" borderId="2" xfId="0" applyFont="1" applyBorder="1" applyAlignment="1">
      <alignment vertical="center" wrapText="1"/>
    </xf>
    <xf numFmtId="0" fontId="8" fillId="0" borderId="12" xfId="0" applyFont="1" applyFill="1" applyBorder="1" applyAlignment="1">
      <alignment vertical="center" wrapText="1"/>
    </xf>
    <xf numFmtId="0" fontId="8" fillId="0" borderId="14" xfId="0" applyFont="1" applyFill="1" applyBorder="1" applyAlignment="1">
      <alignment vertical="center" wrapText="1"/>
    </xf>
    <xf numFmtId="0" fontId="21" fillId="0" borderId="1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5" xfId="0" applyFont="1" applyFill="1" applyBorder="1" applyAlignment="1">
      <alignment vertical="center" wrapText="1"/>
    </xf>
    <xf numFmtId="0" fontId="13" fillId="0" borderId="11" xfId="0" applyFont="1" applyFill="1" applyBorder="1" applyAlignment="1">
      <alignment vertical="center" wrapText="1"/>
    </xf>
    <xf numFmtId="0" fontId="13" fillId="0" borderId="1" xfId="0" applyFont="1" applyFill="1" applyBorder="1" applyAlignment="1">
      <alignment vertical="center" wrapText="1"/>
    </xf>
    <xf numFmtId="0" fontId="13" fillId="0" borderId="2" xfId="0" applyFont="1" applyFill="1" applyBorder="1" applyAlignment="1">
      <alignment vertical="center" wrapText="1"/>
    </xf>
    <xf numFmtId="0" fontId="7" fillId="0" borderId="11" xfId="0" applyFont="1" applyFill="1" applyBorder="1" applyAlignment="1">
      <alignment horizontal="left" vertical="center" wrapText="1"/>
    </xf>
    <xf numFmtId="0" fontId="13" fillId="0" borderId="12" xfId="0" applyFont="1" applyFill="1" applyBorder="1" applyAlignment="1">
      <alignment vertical="center" wrapText="1"/>
    </xf>
    <xf numFmtId="0" fontId="13" fillId="0" borderId="13" xfId="0" applyFont="1" applyFill="1" applyBorder="1" applyAlignment="1">
      <alignment vertical="center" wrapText="1"/>
    </xf>
    <xf numFmtId="0" fontId="13" fillId="0" borderId="14" xfId="0" applyFont="1" applyFill="1" applyBorder="1" applyAlignment="1">
      <alignment vertical="center" wrapText="1"/>
    </xf>
    <xf numFmtId="0" fontId="13" fillId="0" borderId="0" xfId="0" quotePrefix="1" applyFont="1" applyFill="1" applyAlignment="1">
      <alignment vertical="top" wrapText="1"/>
    </xf>
    <xf numFmtId="0" fontId="13" fillId="0" borderId="9"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28" fillId="0" borderId="12" xfId="0" applyFont="1" applyBorder="1" applyAlignment="1">
      <alignment vertical="center" wrapText="1"/>
    </xf>
    <xf numFmtId="0" fontId="28" fillId="0" borderId="14" xfId="0" applyFont="1" applyBorder="1" applyAlignment="1">
      <alignment vertic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1125815</xdr:colOff>
      <xdr:row>5</xdr:row>
      <xdr:rowOff>28575</xdr:rowOff>
    </xdr:to>
    <xdr:pic>
      <xdr:nvPicPr>
        <xdr:cNvPr id="2" name="Image 2">
          <a:extLst>
            <a:ext uri="{FF2B5EF4-FFF2-40B4-BE49-F238E27FC236}">
              <a16:creationId xmlns:a16="http://schemas.microsoft.com/office/drawing/2014/main" id="{3588C1F6-D285-4C0B-95AA-A59D117BCE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35378"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1433736</xdr:colOff>
      <xdr:row>5</xdr:row>
      <xdr:rowOff>28575</xdr:rowOff>
    </xdr:to>
    <xdr:pic>
      <xdr:nvPicPr>
        <xdr:cNvPr id="2" name="Image 2">
          <a:extLst>
            <a:ext uri="{FF2B5EF4-FFF2-40B4-BE49-F238E27FC236}">
              <a16:creationId xmlns:a16="http://schemas.microsoft.com/office/drawing/2014/main" id="{4EC367C5-97BB-420D-9F36-367AF498FD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48061"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3.unifr.ch/apps/legal/fr/document/140945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3"/>
  <sheetViews>
    <sheetView topLeftCell="A254" zoomScale="91" zoomScaleNormal="100" workbookViewId="0">
      <selection activeCell="F266" sqref="F266"/>
    </sheetView>
  </sheetViews>
  <sheetFormatPr baseColWidth="10" defaultColWidth="11.453125" defaultRowHeight="14.5" x14ac:dyDescent="0.35"/>
  <cols>
    <col min="1" max="1" width="9" style="11" customWidth="1"/>
    <col min="2" max="2" width="37.26953125" style="11" customWidth="1"/>
    <col min="3" max="3" width="6.54296875" style="11" customWidth="1"/>
    <col min="4" max="4" width="13.54296875" style="11" customWidth="1"/>
    <col min="5" max="5" width="6.54296875" style="11" customWidth="1"/>
    <col min="6" max="6" width="69.453125" style="11" customWidth="1"/>
    <col min="7" max="7" width="31.453125" style="11" customWidth="1"/>
    <col min="8" max="12" width="11.453125" style="11"/>
    <col min="13" max="13" width="20.26953125" style="11" customWidth="1"/>
    <col min="14" max="16384" width="11.453125" style="11"/>
  </cols>
  <sheetData>
    <row r="1" spans="1:13" x14ac:dyDescent="0.35">
      <c r="A1" s="61"/>
      <c r="B1" s="62"/>
    </row>
    <row r="2" spans="1:13" x14ac:dyDescent="0.35">
      <c r="A2" s="63"/>
    </row>
    <row r="8" spans="1:13" ht="8.25" customHeight="1" x14ac:dyDescent="0.35">
      <c r="A8" s="64"/>
      <c r="B8" s="65"/>
      <c r="C8" s="65"/>
      <c r="D8" s="65"/>
      <c r="E8" s="65"/>
      <c r="F8" s="66"/>
    </row>
    <row r="9" spans="1:13" ht="18" x14ac:dyDescent="0.35">
      <c r="A9" s="67" t="s">
        <v>23</v>
      </c>
      <c r="B9" s="68"/>
      <c r="C9" s="68"/>
      <c r="D9" s="68"/>
      <c r="E9" s="68"/>
      <c r="F9" s="69"/>
    </row>
    <row r="10" spans="1:13" ht="88.5" customHeight="1" x14ac:dyDescent="0.35">
      <c r="A10" s="151" t="s">
        <v>79</v>
      </c>
      <c r="B10" s="152"/>
      <c r="C10" s="152"/>
      <c r="D10" s="152"/>
      <c r="E10" s="152"/>
      <c r="F10" s="153"/>
      <c r="H10" s="154"/>
      <c r="I10" s="154"/>
      <c r="J10" s="154"/>
      <c r="K10" s="154"/>
      <c r="L10" s="154"/>
      <c r="M10" s="154"/>
    </row>
    <row r="11" spans="1:13" s="9" customFormat="1" ht="51" customHeight="1" x14ac:dyDescent="0.35">
      <c r="A11" s="158" t="s">
        <v>107</v>
      </c>
      <c r="B11" s="159"/>
      <c r="C11" s="159"/>
      <c r="D11" s="159"/>
      <c r="E11" s="159"/>
      <c r="F11" s="159"/>
    </row>
    <row r="12" spans="1:13" s="9" customFormat="1" ht="30" customHeight="1" x14ac:dyDescent="0.35">
      <c r="A12" s="155" t="s">
        <v>120</v>
      </c>
      <c r="B12" s="155"/>
      <c r="C12" s="155"/>
      <c r="D12" s="155"/>
      <c r="E12" s="155"/>
      <c r="F12" s="155"/>
      <c r="H12" s="156"/>
      <c r="I12" s="156"/>
      <c r="J12" s="156"/>
      <c r="K12" s="156"/>
      <c r="L12" s="156"/>
      <c r="M12" s="156"/>
    </row>
    <row r="13" spans="1:13" s="9" customFormat="1" ht="134.15" customHeight="1" x14ac:dyDescent="0.35">
      <c r="A13" s="157" t="s">
        <v>121</v>
      </c>
      <c r="B13" s="157"/>
      <c r="C13" s="157"/>
      <c r="D13" s="157"/>
      <c r="E13" s="157"/>
      <c r="F13" s="157"/>
    </row>
    <row r="14" spans="1:13" s="9" customFormat="1" ht="16.899999999999999" customHeight="1" x14ac:dyDescent="0.35">
      <c r="A14" s="60"/>
      <c r="B14" s="60"/>
      <c r="C14" s="60"/>
      <c r="D14" s="60"/>
      <c r="E14" s="60"/>
      <c r="F14" s="60"/>
    </row>
    <row r="16" spans="1:13" ht="18" x14ac:dyDescent="0.4">
      <c r="A16" s="70"/>
      <c r="B16" s="71" t="s">
        <v>55</v>
      </c>
      <c r="C16" s="71"/>
      <c r="D16" s="44"/>
      <c r="E16" s="44"/>
      <c r="F16" s="44"/>
    </row>
    <row r="17" spans="1:6" s="72" customFormat="1" ht="18" x14ac:dyDescent="0.4">
      <c r="A17" s="9"/>
      <c r="B17" s="163" t="s">
        <v>122</v>
      </c>
      <c r="C17" s="163"/>
      <c r="D17" s="163"/>
      <c r="E17" s="163"/>
      <c r="F17" s="163"/>
    </row>
    <row r="18" spans="1:6" s="73" customFormat="1" x14ac:dyDescent="0.35">
      <c r="A18" s="9"/>
      <c r="B18" s="164" t="s">
        <v>57</v>
      </c>
      <c r="C18" s="165"/>
      <c r="D18" s="165"/>
      <c r="E18" s="165"/>
      <c r="F18" s="165"/>
    </row>
    <row r="19" spans="1:6" s="74" customFormat="1" ht="17.25" customHeight="1" x14ac:dyDescent="0.35">
      <c r="A19" s="9"/>
      <c r="B19" s="166" t="s">
        <v>56</v>
      </c>
      <c r="C19" s="166"/>
      <c r="D19" s="166"/>
      <c r="E19" s="166"/>
      <c r="F19" s="166"/>
    </row>
    <row r="20" spans="1:6" s="73" customFormat="1" x14ac:dyDescent="0.35">
      <c r="A20" s="11"/>
      <c r="B20" s="11"/>
      <c r="C20" s="11"/>
      <c r="D20" s="11"/>
      <c r="E20" s="11"/>
      <c r="F20" s="11"/>
    </row>
    <row r="21" spans="1:6" s="73" customFormat="1" x14ac:dyDescent="0.35">
      <c r="A21" s="11"/>
      <c r="B21" s="11"/>
      <c r="C21" s="11"/>
      <c r="D21" s="11"/>
      <c r="E21" s="11"/>
      <c r="F21" s="11"/>
    </row>
    <row r="22" spans="1:6" s="73" customFormat="1" ht="18" x14ac:dyDescent="0.4">
      <c r="A22" s="75" t="s">
        <v>80</v>
      </c>
      <c r="B22" s="72" t="s">
        <v>24</v>
      </c>
      <c r="C22" s="72"/>
      <c r="D22" s="72"/>
      <c r="E22" s="72"/>
      <c r="F22" s="72"/>
    </row>
    <row r="23" spans="1:6" s="73" customFormat="1" ht="14" x14ac:dyDescent="0.3"/>
    <row r="24" spans="1:6" s="73" customFormat="1" ht="14" x14ac:dyDescent="0.3">
      <c r="A24" s="74"/>
      <c r="B24" s="167"/>
      <c r="C24" s="168"/>
      <c r="D24" s="168"/>
      <c r="E24" s="168"/>
      <c r="F24" s="169"/>
    </row>
    <row r="25" spans="1:6" s="72" customFormat="1" ht="18" x14ac:dyDescent="0.4">
      <c r="A25" s="73"/>
      <c r="B25" s="73"/>
      <c r="C25" s="73"/>
      <c r="D25" s="73"/>
      <c r="E25" s="73"/>
      <c r="F25" s="73"/>
    </row>
    <row r="26" spans="1:6" s="73" customFormat="1" ht="15.5" x14ac:dyDescent="0.35">
      <c r="A26" s="76" t="s">
        <v>3</v>
      </c>
      <c r="B26" s="170" t="s">
        <v>25</v>
      </c>
      <c r="C26" s="170"/>
      <c r="D26" s="170"/>
      <c r="E26" s="170"/>
      <c r="F26" s="170"/>
    </row>
    <row r="27" spans="1:6" s="15" customFormat="1" ht="15.5" x14ac:dyDescent="0.35">
      <c r="A27" s="76" t="s">
        <v>3</v>
      </c>
      <c r="B27" s="45" t="s">
        <v>26</v>
      </c>
      <c r="C27" s="73"/>
      <c r="D27" s="73"/>
      <c r="E27" s="73"/>
      <c r="F27" s="73"/>
    </row>
    <row r="28" spans="1:6" x14ac:dyDescent="0.35">
      <c r="A28" s="73"/>
      <c r="B28" s="73"/>
      <c r="C28" s="73"/>
      <c r="D28" s="73"/>
      <c r="E28" s="73"/>
      <c r="F28" s="73"/>
    </row>
    <row r="29" spans="1:6" ht="20.149999999999999" customHeight="1" x14ac:dyDescent="0.35">
      <c r="A29" s="73"/>
      <c r="B29" s="73"/>
      <c r="C29" s="73"/>
      <c r="D29" s="73"/>
      <c r="E29" s="73"/>
      <c r="F29" s="73"/>
    </row>
    <row r="30" spans="1:6" ht="20.149999999999999" customHeight="1" x14ac:dyDescent="0.4">
      <c r="A30" s="75" t="s">
        <v>6</v>
      </c>
      <c r="B30" s="72" t="s">
        <v>27</v>
      </c>
      <c r="C30" s="72"/>
      <c r="D30" s="72"/>
      <c r="E30" s="72"/>
      <c r="F30" s="72"/>
    </row>
    <row r="31" spans="1:6" ht="20.149999999999999" customHeight="1" x14ac:dyDescent="0.35">
      <c r="A31" s="73"/>
      <c r="B31" s="73"/>
      <c r="C31" s="73"/>
      <c r="D31" s="73"/>
      <c r="E31" s="73"/>
      <c r="F31" s="73"/>
    </row>
    <row r="32" spans="1:6" ht="20.149999999999999" customHeight="1" x14ac:dyDescent="0.35">
      <c r="A32" s="77" t="s">
        <v>81</v>
      </c>
      <c r="B32" s="43" t="s">
        <v>28</v>
      </c>
      <c r="C32" s="15"/>
      <c r="D32" s="15"/>
      <c r="E32" s="15"/>
      <c r="F32" s="15"/>
    </row>
    <row r="33" spans="1:6" ht="20.149999999999999" customHeight="1" x14ac:dyDescent="0.35">
      <c r="A33" s="78"/>
    </row>
    <row r="34" spans="1:6" ht="20.149999999999999" customHeight="1" x14ac:dyDescent="0.35">
      <c r="A34" s="78"/>
      <c r="B34" s="56" t="s">
        <v>78</v>
      </c>
      <c r="C34" s="160"/>
      <c r="D34" s="160"/>
      <c r="E34" s="160"/>
      <c r="F34" s="160"/>
    </row>
    <row r="35" spans="1:6" ht="20.149999999999999" customHeight="1" x14ac:dyDescent="0.35">
      <c r="A35" s="78"/>
      <c r="B35" s="56" t="s">
        <v>29</v>
      </c>
      <c r="C35" s="160"/>
      <c r="D35" s="160"/>
      <c r="E35" s="160"/>
      <c r="F35" s="160"/>
    </row>
    <row r="36" spans="1:6" ht="20.149999999999999" customHeight="1" x14ac:dyDescent="0.35">
      <c r="A36" s="78"/>
      <c r="B36" s="56" t="s">
        <v>30</v>
      </c>
      <c r="C36" s="161" t="s">
        <v>0</v>
      </c>
      <c r="D36" s="161"/>
      <c r="E36" s="161"/>
      <c r="F36" s="161"/>
    </row>
    <row r="37" spans="1:6" ht="20.149999999999999" customHeight="1" x14ac:dyDescent="0.35">
      <c r="A37" s="78"/>
      <c r="B37" s="56" t="s">
        <v>31</v>
      </c>
      <c r="C37" s="161" t="s">
        <v>0</v>
      </c>
      <c r="D37" s="161"/>
      <c r="E37" s="161"/>
      <c r="F37" s="161"/>
    </row>
    <row r="38" spans="1:6" x14ac:dyDescent="0.35">
      <c r="A38" s="78"/>
      <c r="B38" s="56" t="s">
        <v>32</v>
      </c>
      <c r="C38" s="162" t="s">
        <v>0</v>
      </c>
      <c r="D38" s="162"/>
      <c r="E38" s="162"/>
      <c r="F38" s="162"/>
    </row>
    <row r="39" spans="1:6" s="15" customFormat="1" x14ac:dyDescent="0.35">
      <c r="A39" s="78"/>
      <c r="B39" s="56" t="s">
        <v>33</v>
      </c>
      <c r="C39" s="161" t="s">
        <v>0</v>
      </c>
      <c r="D39" s="161"/>
      <c r="E39" s="161"/>
      <c r="F39" s="161"/>
    </row>
    <row r="40" spans="1:6" x14ac:dyDescent="0.35">
      <c r="A40" s="78"/>
      <c r="B40" s="56" t="s">
        <v>7</v>
      </c>
      <c r="C40" s="161" t="s">
        <v>0</v>
      </c>
      <c r="D40" s="161"/>
      <c r="E40" s="161"/>
      <c r="F40" s="161"/>
    </row>
    <row r="41" spans="1:6" ht="20.149999999999999" customHeight="1" x14ac:dyDescent="0.35">
      <c r="A41" s="78"/>
      <c r="B41" s="56" t="s">
        <v>34</v>
      </c>
      <c r="C41" s="161" t="s">
        <v>0</v>
      </c>
      <c r="D41" s="161"/>
      <c r="E41" s="161"/>
      <c r="F41" s="161"/>
    </row>
    <row r="42" spans="1:6" ht="20.149999999999999" customHeight="1" x14ac:dyDescent="0.35">
      <c r="A42" s="78"/>
      <c r="B42" s="56" t="s">
        <v>8</v>
      </c>
      <c r="C42" s="161" t="s">
        <v>0</v>
      </c>
      <c r="D42" s="161"/>
      <c r="E42" s="161"/>
      <c r="F42" s="161"/>
    </row>
    <row r="43" spans="1:6" ht="20.149999999999999" customHeight="1" x14ac:dyDescent="0.35">
      <c r="A43" s="78"/>
    </row>
    <row r="44" spans="1:6" ht="20.149999999999999" customHeight="1" x14ac:dyDescent="0.35">
      <c r="A44" s="77" t="s">
        <v>16</v>
      </c>
      <c r="B44" s="15" t="s">
        <v>35</v>
      </c>
      <c r="C44" s="15"/>
      <c r="D44" s="15"/>
      <c r="E44" s="15"/>
      <c r="F44" s="15"/>
    </row>
    <row r="45" spans="1:6" ht="20.149999999999999" customHeight="1" x14ac:dyDescent="0.35">
      <c r="A45" s="78"/>
    </row>
    <row r="46" spans="1:6" ht="20.149999999999999" customHeight="1" x14ac:dyDescent="0.35">
      <c r="A46" s="78"/>
      <c r="B46" s="56" t="s">
        <v>78</v>
      </c>
      <c r="C46" s="160"/>
      <c r="D46" s="160"/>
      <c r="E46" s="160"/>
      <c r="F46" s="160"/>
    </row>
    <row r="47" spans="1:6" ht="20.149999999999999" customHeight="1" x14ac:dyDescent="0.35">
      <c r="A47" s="78"/>
      <c r="B47" s="56" t="s">
        <v>29</v>
      </c>
      <c r="C47" s="160"/>
      <c r="D47" s="160"/>
      <c r="E47" s="160"/>
      <c r="F47" s="160"/>
    </row>
    <row r="48" spans="1:6" ht="20.149999999999999" customHeight="1" x14ac:dyDescent="0.35">
      <c r="A48" s="78"/>
      <c r="B48" s="56" t="s">
        <v>30</v>
      </c>
      <c r="C48" s="161" t="s">
        <v>0</v>
      </c>
      <c r="D48" s="161"/>
      <c r="E48" s="161"/>
      <c r="F48" s="161"/>
    </row>
    <row r="49" spans="1:6" ht="20.149999999999999" customHeight="1" x14ac:dyDescent="0.35">
      <c r="A49" s="78"/>
      <c r="B49" s="56" t="s">
        <v>31</v>
      </c>
      <c r="C49" s="161" t="s">
        <v>0</v>
      </c>
      <c r="D49" s="161"/>
      <c r="E49" s="161"/>
      <c r="F49" s="161"/>
    </row>
    <row r="50" spans="1:6" x14ac:dyDescent="0.35">
      <c r="A50" s="78"/>
      <c r="B50" s="56" t="s">
        <v>32</v>
      </c>
      <c r="C50" s="162" t="s">
        <v>0</v>
      </c>
      <c r="D50" s="162"/>
      <c r="E50" s="162"/>
      <c r="F50" s="162"/>
    </row>
    <row r="51" spans="1:6" x14ac:dyDescent="0.35">
      <c r="A51" s="78"/>
      <c r="B51" s="56" t="s">
        <v>33</v>
      </c>
      <c r="C51" s="161" t="s">
        <v>0</v>
      </c>
      <c r="D51" s="161"/>
      <c r="E51" s="161"/>
      <c r="F51" s="161"/>
    </row>
    <row r="52" spans="1:6" s="72" customFormat="1" ht="18" x14ac:dyDescent="0.4">
      <c r="A52" s="78"/>
      <c r="B52" s="56" t="s">
        <v>7</v>
      </c>
      <c r="C52" s="161" t="s">
        <v>0</v>
      </c>
      <c r="D52" s="161"/>
      <c r="E52" s="161"/>
      <c r="F52" s="161"/>
    </row>
    <row r="53" spans="1:6" x14ac:dyDescent="0.35">
      <c r="A53" s="78"/>
      <c r="B53" s="56" t="s">
        <v>34</v>
      </c>
      <c r="C53" s="161" t="s">
        <v>0</v>
      </c>
      <c r="D53" s="161"/>
      <c r="E53" s="161"/>
      <c r="F53" s="161"/>
    </row>
    <row r="54" spans="1:6" s="15" customFormat="1" x14ac:dyDescent="0.35">
      <c r="A54" s="78"/>
      <c r="B54" s="56" t="s">
        <v>8</v>
      </c>
      <c r="C54" s="161" t="s">
        <v>0</v>
      </c>
      <c r="D54" s="161"/>
      <c r="E54" s="161"/>
      <c r="F54" s="161"/>
    </row>
    <row r="55" spans="1:6" x14ac:dyDescent="0.35">
      <c r="A55" s="78"/>
    </row>
    <row r="56" spans="1:6" ht="18.75" customHeight="1" x14ac:dyDescent="0.35">
      <c r="A56" s="78"/>
    </row>
    <row r="57" spans="1:6" ht="18" x14ac:dyDescent="0.4">
      <c r="A57" s="75" t="s">
        <v>9</v>
      </c>
      <c r="B57" s="72" t="s">
        <v>36</v>
      </c>
      <c r="C57" s="72"/>
      <c r="D57" s="72"/>
      <c r="E57" s="72"/>
      <c r="F57" s="72"/>
    </row>
    <row r="59" spans="1:6" s="45" customFormat="1" ht="13" x14ac:dyDescent="0.3">
      <c r="A59" s="14" t="s">
        <v>17</v>
      </c>
      <c r="B59" s="15" t="s">
        <v>37</v>
      </c>
      <c r="C59" s="15"/>
      <c r="D59" s="15"/>
      <c r="E59" s="15"/>
      <c r="F59" s="15"/>
    </row>
    <row r="61" spans="1:6" ht="83.25" customHeight="1" x14ac:dyDescent="0.35">
      <c r="B61" s="171"/>
      <c r="C61" s="172"/>
      <c r="D61" s="172"/>
      <c r="E61" s="172"/>
      <c r="F61" s="173"/>
    </row>
    <row r="63" spans="1:6" x14ac:dyDescent="0.35">
      <c r="B63" s="178" t="s">
        <v>113</v>
      </c>
      <c r="C63" s="178"/>
      <c r="D63" s="178"/>
      <c r="E63" s="178"/>
      <c r="F63" s="178"/>
    </row>
    <row r="64" spans="1:6" s="15" customFormat="1" ht="13" x14ac:dyDescent="0.3">
      <c r="A64" s="45"/>
      <c r="B64" s="45" t="s">
        <v>38</v>
      </c>
      <c r="C64" s="45"/>
      <c r="D64" s="45"/>
      <c r="E64" s="45"/>
      <c r="F64" s="45"/>
    </row>
    <row r="66" spans="1:12" ht="30.75" customHeight="1" x14ac:dyDescent="0.35">
      <c r="B66" s="12" t="s">
        <v>84</v>
      </c>
      <c r="H66" s="177"/>
      <c r="I66" s="177"/>
      <c r="J66" s="177"/>
      <c r="K66" s="177"/>
      <c r="L66" s="177"/>
    </row>
    <row r="69" spans="1:12" x14ac:dyDescent="0.35">
      <c r="A69" s="14" t="s">
        <v>18</v>
      </c>
      <c r="B69" s="15" t="s">
        <v>39</v>
      </c>
      <c r="C69" s="15"/>
      <c r="D69" s="15"/>
      <c r="E69" s="15"/>
      <c r="F69" s="15"/>
    </row>
    <row r="70" spans="1:12" s="79" customFormat="1" ht="20.149999999999999" customHeight="1" x14ac:dyDescent="0.35">
      <c r="A70" s="11"/>
      <c r="B70" s="11"/>
      <c r="C70" s="11"/>
      <c r="D70" s="11"/>
      <c r="E70" s="11"/>
      <c r="F70" s="11"/>
    </row>
    <row r="71" spans="1:12" ht="25" customHeight="1" x14ac:dyDescent="0.35">
      <c r="B71" s="177" t="s">
        <v>74</v>
      </c>
      <c r="C71" s="177"/>
      <c r="D71" s="177"/>
      <c r="E71" s="177"/>
      <c r="F71" s="177"/>
    </row>
    <row r="72" spans="1:12" x14ac:dyDescent="0.35">
      <c r="B72" s="13"/>
    </row>
    <row r="73" spans="1:12" s="15" customFormat="1" x14ac:dyDescent="0.35">
      <c r="A73" s="11"/>
      <c r="B73" s="12" t="s">
        <v>114</v>
      </c>
      <c r="C73" s="11"/>
      <c r="D73" s="11"/>
      <c r="E73" s="11"/>
      <c r="F73" s="11"/>
    </row>
    <row r="74" spans="1:12" x14ac:dyDescent="0.35">
      <c r="B74" s="13"/>
    </row>
    <row r="75" spans="1:12" ht="45" customHeight="1" x14ac:dyDescent="0.35">
      <c r="A75" s="79"/>
      <c r="B75" s="28" t="s">
        <v>59</v>
      </c>
      <c r="C75" s="179"/>
      <c r="D75" s="180"/>
      <c r="E75" s="79"/>
      <c r="F75" s="79"/>
    </row>
    <row r="76" spans="1:12" x14ac:dyDescent="0.35">
      <c r="B76" s="13"/>
    </row>
    <row r="77" spans="1:12" x14ac:dyDescent="0.35">
      <c r="B77" s="13"/>
    </row>
    <row r="78" spans="1:12" x14ac:dyDescent="0.35">
      <c r="A78" s="14" t="s">
        <v>19</v>
      </c>
      <c r="B78" s="43" t="s">
        <v>40</v>
      </c>
      <c r="C78" s="15"/>
      <c r="D78" s="15"/>
      <c r="E78" s="15"/>
      <c r="F78" s="15"/>
    </row>
    <row r="79" spans="1:12" ht="20.149999999999999" customHeight="1" x14ac:dyDescent="0.35">
      <c r="B79" s="13"/>
    </row>
    <row r="80" spans="1:12" ht="32.25" customHeight="1" x14ac:dyDescent="0.35">
      <c r="B80" s="177" t="s">
        <v>100</v>
      </c>
      <c r="C80" s="177"/>
      <c r="D80" s="177"/>
      <c r="E80" s="177"/>
      <c r="F80" s="177"/>
    </row>
    <row r="81" spans="1:6" x14ac:dyDescent="0.35">
      <c r="B81" s="13"/>
    </row>
    <row r="82" spans="1:6" x14ac:dyDescent="0.35">
      <c r="B82" s="28" t="s">
        <v>41</v>
      </c>
    </row>
    <row r="83" spans="1:6" ht="20.149999999999999" customHeight="1" x14ac:dyDescent="0.35">
      <c r="B83" s="13"/>
    </row>
    <row r="84" spans="1:6" x14ac:dyDescent="0.35">
      <c r="B84" s="174"/>
      <c r="C84" s="175"/>
      <c r="D84" s="175"/>
      <c r="E84" s="175"/>
      <c r="F84" s="176"/>
    </row>
    <row r="85" spans="1:6" x14ac:dyDescent="0.35">
      <c r="B85" s="13"/>
    </row>
    <row r="86" spans="1:6" x14ac:dyDescent="0.35">
      <c r="B86" s="28" t="s">
        <v>42</v>
      </c>
    </row>
    <row r="87" spans="1:6" ht="20.149999999999999" customHeight="1" x14ac:dyDescent="0.35">
      <c r="B87" s="13"/>
    </row>
    <row r="88" spans="1:6" x14ac:dyDescent="0.35">
      <c r="B88" s="174"/>
      <c r="C88" s="175"/>
      <c r="D88" s="175"/>
      <c r="E88" s="175"/>
      <c r="F88" s="176"/>
    </row>
    <row r="89" spans="1:6" x14ac:dyDescent="0.35">
      <c r="B89" s="13"/>
    </row>
    <row r="90" spans="1:6" s="15" customFormat="1" x14ac:dyDescent="0.35">
      <c r="A90" s="11"/>
      <c r="B90" s="28" t="s">
        <v>43</v>
      </c>
      <c r="C90" s="11"/>
      <c r="D90" s="11"/>
      <c r="E90" s="11"/>
      <c r="F90" s="11"/>
    </row>
    <row r="91" spans="1:6" x14ac:dyDescent="0.35">
      <c r="B91" s="13"/>
    </row>
    <row r="92" spans="1:6" ht="18" customHeight="1" x14ac:dyDescent="0.35">
      <c r="B92" s="174"/>
      <c r="C92" s="175"/>
      <c r="D92" s="175"/>
      <c r="E92" s="175"/>
      <c r="F92" s="176"/>
    </row>
    <row r="93" spans="1:6" x14ac:dyDescent="0.35">
      <c r="B93" s="13"/>
    </row>
    <row r="94" spans="1:6" ht="21" customHeight="1" x14ac:dyDescent="0.35">
      <c r="B94" s="13"/>
    </row>
    <row r="95" spans="1:6" x14ac:dyDescent="0.35">
      <c r="A95" s="14" t="s">
        <v>20</v>
      </c>
      <c r="B95" s="15" t="s">
        <v>44</v>
      </c>
      <c r="C95" s="15"/>
      <c r="D95" s="15"/>
      <c r="E95" s="15"/>
      <c r="F95" s="15"/>
    </row>
    <row r="96" spans="1:6" s="9" customFormat="1" x14ac:dyDescent="0.35">
      <c r="A96" s="11"/>
      <c r="B96" s="13"/>
      <c r="C96" s="11"/>
      <c r="D96" s="11"/>
      <c r="E96" s="11"/>
      <c r="F96" s="11"/>
    </row>
    <row r="97" spans="1:13" x14ac:dyDescent="0.35">
      <c r="B97" s="177" t="s">
        <v>123</v>
      </c>
      <c r="C97" s="177"/>
      <c r="D97" s="177"/>
      <c r="E97" s="177"/>
      <c r="F97" s="177"/>
    </row>
    <row r="98" spans="1:13" ht="16.5" customHeight="1" x14ac:dyDescent="0.35">
      <c r="B98" s="13"/>
    </row>
    <row r="99" spans="1:13" ht="79.5" customHeight="1" x14ac:dyDescent="0.35">
      <c r="B99" s="171"/>
      <c r="C99" s="172"/>
      <c r="D99" s="172"/>
      <c r="E99" s="172"/>
      <c r="F99" s="173"/>
    </row>
    <row r="100" spans="1:13" x14ac:dyDescent="0.35">
      <c r="B100" s="13"/>
    </row>
    <row r="101" spans="1:13" s="15" customFormat="1" x14ac:dyDescent="0.35">
      <c r="A101" s="9"/>
      <c r="B101" s="10" t="s">
        <v>66</v>
      </c>
      <c r="C101" s="9"/>
      <c r="D101" s="9"/>
      <c r="E101" s="9"/>
      <c r="F101" s="9"/>
    </row>
    <row r="102" spans="1:13" s="15" customFormat="1" ht="15.5" x14ac:dyDescent="0.35">
      <c r="A102" s="11"/>
      <c r="B102" s="13"/>
      <c r="C102" s="11"/>
      <c r="D102" s="11"/>
      <c r="E102" s="11"/>
      <c r="F102" s="11"/>
      <c r="M102" s="80"/>
    </row>
    <row r="103" spans="1:13" s="15" customFormat="1" ht="79.5" customHeight="1" x14ac:dyDescent="0.35">
      <c r="A103" s="11"/>
      <c r="B103" s="171"/>
      <c r="C103" s="172"/>
      <c r="D103" s="172"/>
      <c r="E103" s="172"/>
      <c r="F103" s="173"/>
    </row>
    <row r="104" spans="1:13" x14ac:dyDescent="0.35">
      <c r="B104" s="13"/>
    </row>
    <row r="105" spans="1:13" x14ac:dyDescent="0.35">
      <c r="B105" s="13"/>
    </row>
    <row r="106" spans="1:13" x14ac:dyDescent="0.35">
      <c r="A106" s="14" t="s">
        <v>21</v>
      </c>
      <c r="B106" s="15" t="s">
        <v>45</v>
      </c>
      <c r="C106" s="15"/>
      <c r="D106" s="15"/>
      <c r="E106" s="15"/>
      <c r="F106" s="15"/>
    </row>
    <row r="107" spans="1:13" x14ac:dyDescent="0.35">
      <c r="A107" s="14"/>
      <c r="B107" s="15"/>
      <c r="C107" s="15"/>
      <c r="D107" s="15"/>
      <c r="E107" s="15"/>
      <c r="F107" s="15"/>
    </row>
    <row r="108" spans="1:13" x14ac:dyDescent="0.35">
      <c r="A108" s="14"/>
      <c r="B108" s="45" t="s">
        <v>72</v>
      </c>
      <c r="C108" s="15"/>
      <c r="D108" s="15"/>
      <c r="E108" s="15"/>
      <c r="F108" s="15"/>
    </row>
    <row r="109" spans="1:13" x14ac:dyDescent="0.35">
      <c r="B109" s="13"/>
    </row>
    <row r="110" spans="1:13" ht="15.5" x14ac:dyDescent="0.35">
      <c r="A110" s="76" t="s">
        <v>3</v>
      </c>
      <c r="B110" s="81" t="s">
        <v>46</v>
      </c>
    </row>
    <row r="111" spans="1:13" ht="15.5" x14ac:dyDescent="0.35">
      <c r="A111" s="76" t="s">
        <v>3</v>
      </c>
      <c r="B111" s="81" t="s">
        <v>47</v>
      </c>
    </row>
    <row r="112" spans="1:13" s="15" customFormat="1" ht="15.5" x14ac:dyDescent="0.35">
      <c r="A112" s="76" t="s">
        <v>3</v>
      </c>
      <c r="B112" s="81" t="s">
        <v>48</v>
      </c>
      <c r="C112" s="11"/>
      <c r="D112" s="11"/>
      <c r="E112" s="11"/>
      <c r="F112" s="11"/>
    </row>
    <row r="113" spans="1:6" ht="15.5" x14ac:dyDescent="0.35">
      <c r="A113" s="76" t="s">
        <v>3</v>
      </c>
      <c r="B113" s="82" t="s">
        <v>49</v>
      </c>
      <c r="C113" s="83"/>
      <c r="D113" s="83"/>
      <c r="E113" s="83"/>
      <c r="F113" s="83"/>
    </row>
    <row r="114" spans="1:6" x14ac:dyDescent="0.35">
      <c r="B114" s="13"/>
    </row>
    <row r="115" spans="1:6" x14ac:dyDescent="0.35">
      <c r="B115" s="13"/>
    </row>
    <row r="116" spans="1:6" s="15" customFormat="1" ht="13" x14ac:dyDescent="0.3">
      <c r="A116" s="14" t="s">
        <v>22</v>
      </c>
      <c r="B116" s="15" t="s">
        <v>50</v>
      </c>
    </row>
    <row r="117" spans="1:6" x14ac:dyDescent="0.35">
      <c r="B117" s="13"/>
    </row>
    <row r="118" spans="1:6" s="9" customFormat="1" ht="67.5" customHeight="1" x14ac:dyDescent="0.35">
      <c r="A118" s="11"/>
      <c r="B118" s="171"/>
      <c r="C118" s="172"/>
      <c r="D118" s="172"/>
      <c r="E118" s="172"/>
      <c r="F118" s="173"/>
    </row>
    <row r="119" spans="1:6" x14ac:dyDescent="0.35">
      <c r="B119" s="13"/>
    </row>
    <row r="120" spans="1:6" x14ac:dyDescent="0.35">
      <c r="B120" s="13"/>
    </row>
    <row r="121" spans="1:6" x14ac:dyDescent="0.35">
      <c r="A121" s="14" t="s">
        <v>22</v>
      </c>
      <c r="B121" s="15" t="s">
        <v>67</v>
      </c>
      <c r="C121" s="15"/>
      <c r="D121" s="15"/>
      <c r="E121" s="15"/>
      <c r="F121" s="15"/>
    </row>
    <row r="122" spans="1:6" s="15" customFormat="1" x14ac:dyDescent="0.35">
      <c r="A122" s="11"/>
      <c r="B122" s="13"/>
      <c r="C122" s="11"/>
      <c r="D122" s="11"/>
      <c r="E122" s="11"/>
      <c r="F122" s="11"/>
    </row>
    <row r="123" spans="1:6" ht="40.5" customHeight="1" x14ac:dyDescent="0.35">
      <c r="A123" s="9"/>
      <c r="B123" s="157" t="s">
        <v>92</v>
      </c>
      <c r="C123" s="157"/>
      <c r="D123" s="157"/>
      <c r="E123" s="157"/>
      <c r="F123" s="157"/>
    </row>
    <row r="124" spans="1:6" ht="20.149999999999999" customHeight="1" x14ac:dyDescent="0.35">
      <c r="B124" s="13"/>
    </row>
    <row r="125" spans="1:6" ht="20.149999999999999" customHeight="1" x14ac:dyDescent="0.35">
      <c r="B125" s="12" t="s">
        <v>82</v>
      </c>
    </row>
    <row r="126" spans="1:6" ht="20.149999999999999" customHeight="1" x14ac:dyDescent="0.35">
      <c r="B126" s="13"/>
    </row>
    <row r="127" spans="1:6" ht="20.149999999999999" customHeight="1" x14ac:dyDescent="0.35">
      <c r="A127" s="14" t="s">
        <v>10</v>
      </c>
      <c r="B127" s="15" t="s">
        <v>73</v>
      </c>
      <c r="C127" s="15"/>
      <c r="D127" s="15"/>
      <c r="E127" s="15"/>
      <c r="F127" s="15"/>
    </row>
    <row r="128" spans="1:6" ht="20.149999999999999" customHeight="1" x14ac:dyDescent="0.35">
      <c r="B128" s="13"/>
    </row>
    <row r="129" spans="1:6" ht="20.149999999999999" customHeight="1" x14ac:dyDescent="0.35">
      <c r="B129" s="56" t="s">
        <v>78</v>
      </c>
      <c r="C129" s="161" t="s">
        <v>0</v>
      </c>
      <c r="D129" s="161"/>
      <c r="E129" s="161"/>
      <c r="F129" s="161"/>
    </row>
    <row r="130" spans="1:6" ht="20.149999999999999" customHeight="1" x14ac:dyDescent="0.35">
      <c r="B130" s="56" t="s">
        <v>29</v>
      </c>
      <c r="C130" s="161" t="s">
        <v>0</v>
      </c>
      <c r="D130" s="161"/>
      <c r="E130" s="161"/>
      <c r="F130" s="161"/>
    </row>
    <row r="131" spans="1:6" ht="20.149999999999999" customHeight="1" x14ac:dyDescent="0.35">
      <c r="B131" s="56" t="s">
        <v>30</v>
      </c>
      <c r="C131" s="161" t="s">
        <v>0</v>
      </c>
      <c r="D131" s="161"/>
      <c r="E131" s="161"/>
      <c r="F131" s="161"/>
    </row>
    <row r="132" spans="1:6" ht="20.149999999999999" customHeight="1" x14ac:dyDescent="0.35">
      <c r="B132" s="56" t="s">
        <v>51</v>
      </c>
      <c r="C132" s="161" t="s">
        <v>0</v>
      </c>
      <c r="D132" s="161"/>
      <c r="E132" s="161"/>
      <c r="F132" s="161"/>
    </row>
    <row r="133" spans="1:6" ht="20.149999999999999" customHeight="1" x14ac:dyDescent="0.35">
      <c r="B133" s="56" t="s">
        <v>31</v>
      </c>
      <c r="C133" s="161" t="s">
        <v>0</v>
      </c>
      <c r="D133" s="161"/>
      <c r="E133" s="161"/>
      <c r="F133" s="161"/>
    </row>
    <row r="134" spans="1:6" x14ac:dyDescent="0.35">
      <c r="B134" s="56" t="s">
        <v>32</v>
      </c>
      <c r="C134" s="161" t="s">
        <v>0</v>
      </c>
      <c r="D134" s="161"/>
      <c r="E134" s="161"/>
      <c r="F134" s="161"/>
    </row>
    <row r="135" spans="1:6" s="15" customFormat="1" x14ac:dyDescent="0.35">
      <c r="A135" s="11"/>
      <c r="B135" s="56" t="s">
        <v>33</v>
      </c>
      <c r="C135" s="161" t="s">
        <v>0</v>
      </c>
      <c r="D135" s="161"/>
      <c r="E135" s="161"/>
      <c r="F135" s="161"/>
    </row>
    <row r="136" spans="1:6" x14ac:dyDescent="0.35">
      <c r="B136" s="56" t="s">
        <v>7</v>
      </c>
      <c r="C136" s="161" t="s">
        <v>0</v>
      </c>
      <c r="D136" s="161"/>
      <c r="E136" s="161"/>
      <c r="F136" s="161"/>
    </row>
    <row r="137" spans="1:6" ht="20.149999999999999" customHeight="1" x14ac:dyDescent="0.35">
      <c r="B137" s="56" t="s">
        <v>34</v>
      </c>
      <c r="C137" s="161" t="s">
        <v>0</v>
      </c>
      <c r="D137" s="161"/>
      <c r="E137" s="161"/>
      <c r="F137" s="161"/>
    </row>
    <row r="138" spans="1:6" ht="20.149999999999999" customHeight="1" x14ac:dyDescent="0.35">
      <c r="B138" s="56" t="s">
        <v>8</v>
      </c>
      <c r="C138" s="161" t="s">
        <v>0</v>
      </c>
      <c r="D138" s="161"/>
      <c r="E138" s="161"/>
      <c r="F138" s="161"/>
    </row>
    <row r="139" spans="1:6" ht="20.149999999999999" customHeight="1" x14ac:dyDescent="0.35">
      <c r="B139" s="13"/>
    </row>
    <row r="140" spans="1:6" ht="20.149999999999999" customHeight="1" x14ac:dyDescent="0.35">
      <c r="A140" s="16" t="s">
        <v>11</v>
      </c>
      <c r="B140" s="15" t="s">
        <v>73</v>
      </c>
      <c r="C140" s="15"/>
      <c r="D140" s="15"/>
      <c r="E140" s="15"/>
      <c r="F140" s="15"/>
    </row>
    <row r="141" spans="1:6" ht="20.149999999999999" customHeight="1" x14ac:dyDescent="0.35">
      <c r="B141" s="13"/>
    </row>
    <row r="142" spans="1:6" ht="20.149999999999999" customHeight="1" x14ac:dyDescent="0.35">
      <c r="B142" s="56" t="s">
        <v>78</v>
      </c>
      <c r="C142" s="161" t="s">
        <v>0</v>
      </c>
      <c r="D142" s="161"/>
      <c r="E142" s="161"/>
      <c r="F142" s="161"/>
    </row>
    <row r="143" spans="1:6" ht="20.149999999999999" customHeight="1" x14ac:dyDescent="0.35">
      <c r="B143" s="56" t="s">
        <v>29</v>
      </c>
      <c r="C143" s="161" t="s">
        <v>0</v>
      </c>
      <c r="D143" s="161"/>
      <c r="E143" s="161"/>
      <c r="F143" s="161"/>
    </row>
    <row r="144" spans="1:6" ht="20.149999999999999" customHeight="1" x14ac:dyDescent="0.35">
      <c r="B144" s="56" t="s">
        <v>30</v>
      </c>
      <c r="C144" s="161" t="s">
        <v>0</v>
      </c>
      <c r="D144" s="161"/>
      <c r="E144" s="161"/>
      <c r="F144" s="161"/>
    </row>
    <row r="145" spans="1:6" ht="20.149999999999999" customHeight="1" x14ac:dyDescent="0.35">
      <c r="B145" s="56" t="s">
        <v>51</v>
      </c>
      <c r="C145" s="161" t="s">
        <v>0</v>
      </c>
      <c r="D145" s="161"/>
      <c r="E145" s="161"/>
      <c r="F145" s="161"/>
    </row>
    <row r="146" spans="1:6" ht="20.149999999999999" customHeight="1" x14ac:dyDescent="0.35">
      <c r="B146" s="56" t="s">
        <v>31</v>
      </c>
      <c r="C146" s="161" t="s">
        <v>0</v>
      </c>
      <c r="D146" s="161"/>
      <c r="E146" s="161"/>
      <c r="F146" s="161"/>
    </row>
    <row r="147" spans="1:6" x14ac:dyDescent="0.35">
      <c r="B147" s="56" t="s">
        <v>32</v>
      </c>
      <c r="C147" s="161" t="s">
        <v>0</v>
      </c>
      <c r="D147" s="161"/>
      <c r="E147" s="161"/>
      <c r="F147" s="161"/>
    </row>
    <row r="148" spans="1:6" s="15" customFormat="1" x14ac:dyDescent="0.35">
      <c r="A148" s="11"/>
      <c r="B148" s="56" t="s">
        <v>33</v>
      </c>
      <c r="C148" s="161" t="s">
        <v>0</v>
      </c>
      <c r="D148" s="161"/>
      <c r="E148" s="161"/>
      <c r="F148" s="161"/>
    </row>
    <row r="149" spans="1:6" x14ac:dyDescent="0.35">
      <c r="B149" s="56" t="s">
        <v>7</v>
      </c>
      <c r="C149" s="161" t="s">
        <v>0</v>
      </c>
      <c r="D149" s="161"/>
      <c r="E149" s="161"/>
      <c r="F149" s="161"/>
    </row>
    <row r="150" spans="1:6" ht="20.149999999999999" customHeight="1" x14ac:dyDescent="0.35">
      <c r="B150" s="56" t="s">
        <v>34</v>
      </c>
      <c r="C150" s="161" t="s">
        <v>0</v>
      </c>
      <c r="D150" s="161"/>
      <c r="E150" s="161"/>
      <c r="F150" s="161"/>
    </row>
    <row r="151" spans="1:6" ht="20.149999999999999" customHeight="1" x14ac:dyDescent="0.35">
      <c r="B151" s="56" t="s">
        <v>8</v>
      </c>
      <c r="C151" s="161" t="s">
        <v>0</v>
      </c>
      <c r="D151" s="161"/>
      <c r="E151" s="161"/>
      <c r="F151" s="161"/>
    </row>
    <row r="152" spans="1:6" ht="20.149999999999999" customHeight="1" x14ac:dyDescent="0.35">
      <c r="B152" s="13"/>
    </row>
    <row r="153" spans="1:6" ht="20.149999999999999" customHeight="1" x14ac:dyDescent="0.35">
      <c r="A153" s="16" t="s">
        <v>12</v>
      </c>
      <c r="B153" s="15" t="s">
        <v>73</v>
      </c>
      <c r="C153" s="15"/>
      <c r="D153" s="15"/>
      <c r="E153" s="15"/>
      <c r="F153" s="15"/>
    </row>
    <row r="154" spans="1:6" ht="20.149999999999999" customHeight="1" x14ac:dyDescent="0.35">
      <c r="B154" s="13"/>
    </row>
    <row r="155" spans="1:6" ht="20.149999999999999" customHeight="1" x14ac:dyDescent="0.35">
      <c r="B155" s="56" t="s">
        <v>78</v>
      </c>
      <c r="C155" s="161" t="s">
        <v>0</v>
      </c>
      <c r="D155" s="161"/>
      <c r="E155" s="161"/>
      <c r="F155" s="161"/>
    </row>
    <row r="156" spans="1:6" ht="20.149999999999999" customHeight="1" x14ac:dyDescent="0.35">
      <c r="B156" s="56" t="s">
        <v>29</v>
      </c>
      <c r="C156" s="161" t="s">
        <v>0</v>
      </c>
      <c r="D156" s="161"/>
      <c r="E156" s="161"/>
      <c r="F156" s="161"/>
    </row>
    <row r="157" spans="1:6" ht="20.149999999999999" customHeight="1" x14ac:dyDescent="0.35">
      <c r="B157" s="56" t="s">
        <v>30</v>
      </c>
      <c r="C157" s="161" t="s">
        <v>0</v>
      </c>
      <c r="D157" s="161"/>
      <c r="E157" s="161"/>
      <c r="F157" s="161"/>
    </row>
    <row r="158" spans="1:6" ht="20.149999999999999" customHeight="1" x14ac:dyDescent="0.35">
      <c r="B158" s="56" t="s">
        <v>51</v>
      </c>
      <c r="C158" s="161" t="s">
        <v>0</v>
      </c>
      <c r="D158" s="161"/>
      <c r="E158" s="161"/>
      <c r="F158" s="161"/>
    </row>
    <row r="159" spans="1:6" ht="20.149999999999999" customHeight="1" x14ac:dyDescent="0.35">
      <c r="B159" s="56" t="s">
        <v>31</v>
      </c>
      <c r="C159" s="161" t="s">
        <v>0</v>
      </c>
      <c r="D159" s="161"/>
      <c r="E159" s="161"/>
      <c r="F159" s="161"/>
    </row>
    <row r="160" spans="1:6" x14ac:dyDescent="0.35">
      <c r="B160" s="56" t="s">
        <v>32</v>
      </c>
      <c r="C160" s="161" t="s">
        <v>0</v>
      </c>
      <c r="D160" s="161"/>
      <c r="E160" s="161"/>
      <c r="F160" s="161"/>
    </row>
    <row r="161" spans="1:6" s="15" customFormat="1" x14ac:dyDescent="0.35">
      <c r="A161" s="11"/>
      <c r="B161" s="56" t="s">
        <v>33</v>
      </c>
      <c r="C161" s="161" t="s">
        <v>0</v>
      </c>
      <c r="D161" s="161"/>
      <c r="E161" s="161"/>
      <c r="F161" s="161"/>
    </row>
    <row r="162" spans="1:6" x14ac:dyDescent="0.35">
      <c r="B162" s="56" t="s">
        <v>7</v>
      </c>
      <c r="C162" s="161" t="s">
        <v>0</v>
      </c>
      <c r="D162" s="161"/>
      <c r="E162" s="161"/>
      <c r="F162" s="161"/>
    </row>
    <row r="163" spans="1:6" ht="20.149999999999999" customHeight="1" x14ac:dyDescent="0.35">
      <c r="B163" s="56" t="s">
        <v>34</v>
      </c>
      <c r="C163" s="161" t="s">
        <v>0</v>
      </c>
      <c r="D163" s="161"/>
      <c r="E163" s="161"/>
      <c r="F163" s="161"/>
    </row>
    <row r="164" spans="1:6" ht="20.149999999999999" customHeight="1" x14ac:dyDescent="0.35">
      <c r="B164" s="56" t="s">
        <v>8</v>
      </c>
      <c r="C164" s="161" t="s">
        <v>0</v>
      </c>
      <c r="D164" s="161"/>
      <c r="E164" s="161"/>
      <c r="F164" s="161"/>
    </row>
    <row r="165" spans="1:6" ht="20.149999999999999" customHeight="1" x14ac:dyDescent="0.35">
      <c r="B165" s="13"/>
    </row>
    <row r="166" spans="1:6" ht="20.149999999999999" customHeight="1" x14ac:dyDescent="0.35">
      <c r="A166" s="16" t="s">
        <v>13</v>
      </c>
      <c r="B166" s="15" t="s">
        <v>73</v>
      </c>
      <c r="C166" s="15"/>
      <c r="D166" s="15"/>
      <c r="E166" s="15"/>
      <c r="F166" s="15"/>
    </row>
    <row r="167" spans="1:6" ht="20.149999999999999" customHeight="1" x14ac:dyDescent="0.35">
      <c r="B167" s="13"/>
    </row>
    <row r="168" spans="1:6" ht="20.149999999999999" customHeight="1" x14ac:dyDescent="0.35">
      <c r="B168" s="56" t="s">
        <v>78</v>
      </c>
      <c r="C168" s="161" t="s">
        <v>0</v>
      </c>
      <c r="D168" s="161"/>
      <c r="E168" s="161"/>
      <c r="F168" s="161"/>
    </row>
    <row r="169" spans="1:6" ht="20.149999999999999" customHeight="1" x14ac:dyDescent="0.35">
      <c r="B169" s="56" t="s">
        <v>29</v>
      </c>
      <c r="C169" s="161" t="s">
        <v>0</v>
      </c>
      <c r="D169" s="161"/>
      <c r="E169" s="161"/>
      <c r="F169" s="161"/>
    </row>
    <row r="170" spans="1:6" ht="20.149999999999999" customHeight="1" x14ac:dyDescent="0.35">
      <c r="B170" s="56" t="s">
        <v>30</v>
      </c>
      <c r="C170" s="161" t="s">
        <v>0</v>
      </c>
      <c r="D170" s="161"/>
      <c r="E170" s="161"/>
      <c r="F170" s="161"/>
    </row>
    <row r="171" spans="1:6" ht="20.149999999999999" customHeight="1" x14ac:dyDescent="0.35">
      <c r="B171" s="56" t="s">
        <v>51</v>
      </c>
      <c r="C171" s="161" t="s">
        <v>0</v>
      </c>
      <c r="D171" s="161"/>
      <c r="E171" s="161"/>
      <c r="F171" s="161"/>
    </row>
    <row r="172" spans="1:6" ht="20.149999999999999" customHeight="1" x14ac:dyDescent="0.35">
      <c r="B172" s="56" t="s">
        <v>31</v>
      </c>
      <c r="C172" s="161" t="s">
        <v>0</v>
      </c>
      <c r="D172" s="161"/>
      <c r="E172" s="161"/>
      <c r="F172" s="161"/>
    </row>
    <row r="173" spans="1:6" x14ac:dyDescent="0.35">
      <c r="B173" s="56" t="s">
        <v>32</v>
      </c>
      <c r="C173" s="161" t="s">
        <v>0</v>
      </c>
      <c r="D173" s="161"/>
      <c r="E173" s="161"/>
      <c r="F173" s="161"/>
    </row>
    <row r="174" spans="1:6" s="15" customFormat="1" x14ac:dyDescent="0.35">
      <c r="A174" s="11"/>
      <c r="B174" s="56" t="s">
        <v>33</v>
      </c>
      <c r="C174" s="161" t="s">
        <v>0</v>
      </c>
      <c r="D174" s="161"/>
      <c r="E174" s="161"/>
      <c r="F174" s="161"/>
    </row>
    <row r="175" spans="1:6" x14ac:dyDescent="0.35">
      <c r="B175" s="56" t="s">
        <v>7</v>
      </c>
      <c r="C175" s="161" t="s">
        <v>0</v>
      </c>
      <c r="D175" s="161"/>
      <c r="E175" s="161"/>
      <c r="F175" s="161"/>
    </row>
    <row r="176" spans="1:6" ht="20.149999999999999" customHeight="1" x14ac:dyDescent="0.35">
      <c r="B176" s="56" t="s">
        <v>34</v>
      </c>
      <c r="C176" s="161" t="s">
        <v>0</v>
      </c>
      <c r="D176" s="161"/>
      <c r="E176" s="161"/>
      <c r="F176" s="161"/>
    </row>
    <row r="177" spans="1:6" ht="20.149999999999999" customHeight="1" x14ac:dyDescent="0.35">
      <c r="B177" s="56" t="s">
        <v>8</v>
      </c>
      <c r="C177" s="161" t="s">
        <v>0</v>
      </c>
      <c r="D177" s="161"/>
      <c r="E177" s="161"/>
      <c r="F177" s="161"/>
    </row>
    <row r="178" spans="1:6" ht="20.149999999999999" customHeight="1" x14ac:dyDescent="0.35">
      <c r="B178" s="13"/>
    </row>
    <row r="179" spans="1:6" ht="20.149999999999999" customHeight="1" x14ac:dyDescent="0.35">
      <c r="A179" s="16" t="s">
        <v>14</v>
      </c>
      <c r="B179" s="15" t="s">
        <v>73</v>
      </c>
      <c r="C179" s="15"/>
      <c r="D179" s="15"/>
      <c r="E179" s="15"/>
      <c r="F179" s="15"/>
    </row>
    <row r="180" spans="1:6" ht="20.149999999999999" customHeight="1" x14ac:dyDescent="0.35">
      <c r="B180" s="13"/>
    </row>
    <row r="181" spans="1:6" ht="20.149999999999999" customHeight="1" x14ac:dyDescent="0.35">
      <c r="B181" s="56" t="s">
        <v>78</v>
      </c>
      <c r="C181" s="161" t="s">
        <v>0</v>
      </c>
      <c r="D181" s="161"/>
      <c r="E181" s="161"/>
      <c r="F181" s="161"/>
    </row>
    <row r="182" spans="1:6" ht="20.149999999999999" customHeight="1" x14ac:dyDescent="0.35">
      <c r="B182" s="56" t="s">
        <v>29</v>
      </c>
      <c r="C182" s="161" t="s">
        <v>0</v>
      </c>
      <c r="D182" s="161"/>
      <c r="E182" s="161"/>
      <c r="F182" s="161"/>
    </row>
    <row r="183" spans="1:6" ht="20.149999999999999" customHeight="1" x14ac:dyDescent="0.35">
      <c r="B183" s="56" t="s">
        <v>30</v>
      </c>
      <c r="C183" s="161" t="s">
        <v>0</v>
      </c>
      <c r="D183" s="161"/>
      <c r="E183" s="161"/>
      <c r="F183" s="161"/>
    </row>
    <row r="184" spans="1:6" ht="20.149999999999999" customHeight="1" x14ac:dyDescent="0.35">
      <c r="B184" s="56" t="s">
        <v>51</v>
      </c>
      <c r="C184" s="161" t="s">
        <v>0</v>
      </c>
      <c r="D184" s="161"/>
      <c r="E184" s="161"/>
      <c r="F184" s="161"/>
    </row>
    <row r="185" spans="1:6" ht="20.149999999999999" customHeight="1" x14ac:dyDescent="0.35">
      <c r="B185" s="56" t="s">
        <v>31</v>
      </c>
      <c r="C185" s="161" t="s">
        <v>0</v>
      </c>
      <c r="D185" s="161"/>
      <c r="E185" s="161"/>
      <c r="F185" s="161"/>
    </row>
    <row r="186" spans="1:6" x14ac:dyDescent="0.35">
      <c r="B186" s="56" t="s">
        <v>32</v>
      </c>
      <c r="C186" s="161" t="s">
        <v>0</v>
      </c>
      <c r="D186" s="161"/>
      <c r="E186" s="161"/>
      <c r="F186" s="161"/>
    </row>
    <row r="187" spans="1:6" x14ac:dyDescent="0.35">
      <c r="B187" s="56" t="s">
        <v>33</v>
      </c>
      <c r="C187" s="161" t="s">
        <v>0</v>
      </c>
      <c r="D187" s="161"/>
      <c r="E187" s="161"/>
      <c r="F187" s="161"/>
    </row>
    <row r="188" spans="1:6" s="79" customFormat="1" x14ac:dyDescent="0.35">
      <c r="A188" s="11"/>
      <c r="B188" s="56" t="s">
        <v>7</v>
      </c>
      <c r="C188" s="161" t="s">
        <v>0</v>
      </c>
      <c r="D188" s="161"/>
      <c r="E188" s="161"/>
      <c r="F188" s="161"/>
    </row>
    <row r="189" spans="1:6" x14ac:dyDescent="0.35">
      <c r="B189" s="56" t="s">
        <v>34</v>
      </c>
      <c r="C189" s="161" t="s">
        <v>0</v>
      </c>
      <c r="D189" s="161"/>
      <c r="E189" s="161"/>
      <c r="F189" s="161"/>
    </row>
    <row r="190" spans="1:6" ht="32.25" customHeight="1" x14ac:dyDescent="0.35">
      <c r="B190" s="56" t="s">
        <v>8</v>
      </c>
      <c r="C190" s="161" t="s">
        <v>0</v>
      </c>
      <c r="D190" s="161"/>
      <c r="E190" s="161"/>
      <c r="F190" s="161"/>
    </row>
    <row r="191" spans="1:6" x14ac:dyDescent="0.35">
      <c r="B191" s="13"/>
    </row>
    <row r="192" spans="1:6" x14ac:dyDescent="0.35">
      <c r="B192" s="13"/>
    </row>
    <row r="193" spans="1:7" ht="23.25" customHeight="1" x14ac:dyDescent="0.35">
      <c r="A193" s="17" t="s">
        <v>15</v>
      </c>
      <c r="B193" s="181" t="s">
        <v>115</v>
      </c>
      <c r="C193" s="181"/>
      <c r="D193" s="181"/>
      <c r="E193" s="181"/>
      <c r="F193" s="181"/>
    </row>
    <row r="194" spans="1:7" ht="21" customHeight="1" x14ac:dyDescent="0.35">
      <c r="A194" s="17"/>
      <c r="B194" s="84"/>
      <c r="C194" s="57"/>
      <c r="D194" s="57"/>
      <c r="E194" s="57"/>
      <c r="F194" s="57"/>
    </row>
    <row r="195" spans="1:7" s="9" customFormat="1" ht="25.9" customHeight="1" x14ac:dyDescent="0.35">
      <c r="A195" s="148" t="s">
        <v>109</v>
      </c>
      <c r="B195" s="149" t="s">
        <v>132</v>
      </c>
    </row>
    <row r="196" spans="1:7" ht="18" customHeight="1" x14ac:dyDescent="0.35">
      <c r="A196" s="46"/>
      <c r="B196" s="85"/>
    </row>
    <row r="197" spans="1:7" ht="39" customHeight="1" x14ac:dyDescent="0.35">
      <c r="A197" s="48" t="s">
        <v>93</v>
      </c>
      <c r="B197" s="182" t="s">
        <v>83</v>
      </c>
      <c r="C197" s="182"/>
      <c r="D197" s="182"/>
      <c r="E197" s="182"/>
      <c r="F197" s="182"/>
      <c r="G197" s="47"/>
    </row>
    <row r="198" spans="1:7" ht="15" customHeight="1" x14ac:dyDescent="0.35">
      <c r="A198" s="35"/>
      <c r="B198" s="36"/>
      <c r="C198" s="36"/>
      <c r="D198" s="36"/>
      <c r="E198" s="36"/>
      <c r="F198" s="36"/>
    </row>
    <row r="199" spans="1:7" ht="15" customHeight="1" x14ac:dyDescent="0.35">
      <c r="A199" s="37"/>
      <c r="B199" s="183" t="s">
        <v>68</v>
      </c>
      <c r="C199" s="184"/>
      <c r="D199" s="185"/>
      <c r="E199" s="186" t="s">
        <v>1</v>
      </c>
      <c r="F199" s="188">
        <v>0</v>
      </c>
    </row>
    <row r="200" spans="1:7" ht="15" customHeight="1" x14ac:dyDescent="0.35">
      <c r="A200" s="37"/>
      <c r="B200" s="190"/>
      <c r="C200" s="191"/>
      <c r="D200" s="192"/>
      <c r="E200" s="187"/>
      <c r="F200" s="189"/>
    </row>
    <row r="201" spans="1:7" x14ac:dyDescent="0.35">
      <c r="A201" s="37"/>
      <c r="B201" s="183" t="s">
        <v>69</v>
      </c>
      <c r="C201" s="184"/>
      <c r="D201" s="185"/>
      <c r="E201" s="186" t="s">
        <v>1</v>
      </c>
      <c r="F201" s="188">
        <v>0</v>
      </c>
    </row>
    <row r="202" spans="1:7" ht="15.75" customHeight="1" x14ac:dyDescent="0.35">
      <c r="A202" s="37"/>
      <c r="B202" s="200" t="s">
        <v>0</v>
      </c>
      <c r="C202" s="201"/>
      <c r="D202" s="202"/>
      <c r="E202" s="187"/>
      <c r="F202" s="189"/>
    </row>
    <row r="203" spans="1:7" x14ac:dyDescent="0.35">
      <c r="A203" s="37"/>
      <c r="B203" s="183" t="s">
        <v>70</v>
      </c>
      <c r="C203" s="184"/>
      <c r="D203" s="185"/>
      <c r="E203" s="186" t="s">
        <v>1</v>
      </c>
      <c r="F203" s="188">
        <v>0</v>
      </c>
    </row>
    <row r="204" spans="1:7" ht="15" customHeight="1" x14ac:dyDescent="0.35">
      <c r="A204" s="37"/>
      <c r="B204" s="200" t="s">
        <v>0</v>
      </c>
      <c r="C204" s="201"/>
      <c r="D204" s="202"/>
      <c r="E204" s="187"/>
      <c r="F204" s="189"/>
    </row>
    <row r="205" spans="1:7" ht="15" customHeight="1" x14ac:dyDescent="0.35">
      <c r="A205" s="37"/>
      <c r="B205" s="193" t="s">
        <v>2</v>
      </c>
      <c r="C205" s="194"/>
      <c r="D205" s="195"/>
      <c r="E205" s="39" t="s">
        <v>1</v>
      </c>
      <c r="F205" s="40">
        <f>SUM(F199:F204)</f>
        <v>0</v>
      </c>
    </row>
    <row r="206" spans="1:7" ht="15" customHeight="1" x14ac:dyDescent="0.35">
      <c r="A206" s="37"/>
      <c r="B206" s="41"/>
      <c r="C206" s="37"/>
      <c r="D206" s="37"/>
      <c r="E206" s="42"/>
      <c r="F206" s="86"/>
    </row>
    <row r="207" spans="1:7" ht="30" customHeight="1" x14ac:dyDescent="0.35">
      <c r="A207" s="48" t="s">
        <v>94</v>
      </c>
      <c r="B207" s="196" t="s">
        <v>116</v>
      </c>
      <c r="C207" s="196"/>
      <c r="D207" s="196"/>
      <c r="E207" s="196"/>
      <c r="F207" s="196"/>
    </row>
    <row r="208" spans="1:7" ht="15" customHeight="1" x14ac:dyDescent="0.35">
      <c r="A208" s="35"/>
      <c r="B208" s="36"/>
      <c r="C208" s="36"/>
      <c r="D208" s="36"/>
      <c r="E208" s="36"/>
      <c r="F208" s="36"/>
    </row>
    <row r="209" spans="1:7" ht="15" customHeight="1" x14ac:dyDescent="0.35">
      <c r="A209" s="37"/>
      <c r="B209" s="197" t="s">
        <v>60</v>
      </c>
      <c r="C209" s="198"/>
      <c r="D209" s="199"/>
      <c r="E209" s="186" t="s">
        <v>1</v>
      </c>
      <c r="F209" s="188">
        <v>0</v>
      </c>
    </row>
    <row r="210" spans="1:7" ht="15" customHeight="1" x14ac:dyDescent="0.35">
      <c r="A210" s="37"/>
      <c r="B210" s="200" t="s">
        <v>0</v>
      </c>
      <c r="C210" s="201"/>
      <c r="D210" s="202"/>
      <c r="E210" s="187"/>
      <c r="F210" s="189"/>
    </row>
    <row r="211" spans="1:7" x14ac:dyDescent="0.35">
      <c r="A211" s="37"/>
      <c r="B211" s="197" t="s">
        <v>61</v>
      </c>
      <c r="C211" s="198"/>
      <c r="D211" s="199"/>
      <c r="E211" s="186" t="s">
        <v>1</v>
      </c>
      <c r="F211" s="188">
        <v>0</v>
      </c>
    </row>
    <row r="212" spans="1:7" ht="18" customHeight="1" x14ac:dyDescent="0.35">
      <c r="A212" s="37"/>
      <c r="B212" s="200" t="s">
        <v>0</v>
      </c>
      <c r="C212" s="201"/>
      <c r="D212" s="202"/>
      <c r="E212" s="187"/>
      <c r="F212" s="189"/>
      <c r="G212" s="38"/>
    </row>
    <row r="213" spans="1:7" x14ac:dyDescent="0.35">
      <c r="A213" s="37"/>
      <c r="B213" s="197" t="s">
        <v>62</v>
      </c>
      <c r="C213" s="198"/>
      <c r="D213" s="199"/>
      <c r="E213" s="186" t="s">
        <v>1</v>
      </c>
      <c r="F213" s="188">
        <v>0</v>
      </c>
    </row>
    <row r="214" spans="1:7" x14ac:dyDescent="0.35">
      <c r="A214" s="37"/>
      <c r="B214" s="200" t="s">
        <v>0</v>
      </c>
      <c r="C214" s="201"/>
      <c r="D214" s="202"/>
      <c r="E214" s="187"/>
      <c r="F214" s="189"/>
    </row>
    <row r="215" spans="1:7" x14ac:dyDescent="0.35">
      <c r="A215" s="37"/>
      <c r="B215" s="193" t="s">
        <v>2</v>
      </c>
      <c r="C215" s="194"/>
      <c r="D215" s="195"/>
      <c r="E215" s="39" t="s">
        <v>1</v>
      </c>
      <c r="F215" s="40">
        <f>SUM(F209:F214)</f>
        <v>0</v>
      </c>
    </row>
    <row r="216" spans="1:7" x14ac:dyDescent="0.35">
      <c r="A216" s="37"/>
      <c r="B216" s="41"/>
      <c r="C216" s="41"/>
      <c r="D216" s="41"/>
      <c r="E216" s="42"/>
      <c r="F216" s="30"/>
    </row>
    <row r="217" spans="1:7" ht="38.65" customHeight="1" x14ac:dyDescent="0.35">
      <c r="A217" s="48" t="s">
        <v>95</v>
      </c>
      <c r="B217" s="182" t="s">
        <v>117</v>
      </c>
      <c r="C217" s="182"/>
      <c r="D217" s="182"/>
      <c r="E217" s="182"/>
      <c r="F217" s="182"/>
    </row>
    <row r="218" spans="1:7" x14ac:dyDescent="0.35">
      <c r="A218" s="35"/>
      <c r="E218" s="29"/>
      <c r="F218" s="30"/>
    </row>
    <row r="219" spans="1:7" x14ac:dyDescent="0.35">
      <c r="A219" s="37"/>
      <c r="B219" s="197" t="s">
        <v>63</v>
      </c>
      <c r="C219" s="198"/>
      <c r="D219" s="199"/>
      <c r="E219" s="186" t="s">
        <v>1</v>
      </c>
      <c r="F219" s="188">
        <v>0</v>
      </c>
    </row>
    <row r="220" spans="1:7" x14ac:dyDescent="0.35">
      <c r="A220" s="37"/>
      <c r="B220" s="200" t="s">
        <v>0</v>
      </c>
      <c r="C220" s="201"/>
      <c r="D220" s="202"/>
      <c r="E220" s="187"/>
      <c r="F220" s="189"/>
    </row>
    <row r="221" spans="1:7" x14ac:dyDescent="0.35">
      <c r="A221" s="37"/>
      <c r="B221" s="197" t="s">
        <v>64</v>
      </c>
      <c r="C221" s="198"/>
      <c r="D221" s="199"/>
      <c r="E221" s="186" t="s">
        <v>1</v>
      </c>
      <c r="F221" s="188">
        <v>0</v>
      </c>
    </row>
    <row r="222" spans="1:7" x14ac:dyDescent="0.35">
      <c r="A222" s="37"/>
      <c r="B222" s="200" t="s">
        <v>0</v>
      </c>
      <c r="C222" s="201"/>
      <c r="D222" s="202"/>
      <c r="E222" s="187"/>
      <c r="F222" s="189"/>
    </row>
    <row r="223" spans="1:7" x14ac:dyDescent="0.35">
      <c r="A223" s="37"/>
      <c r="B223" s="197" t="s">
        <v>65</v>
      </c>
      <c r="C223" s="198"/>
      <c r="D223" s="199"/>
      <c r="E223" s="186" t="s">
        <v>1</v>
      </c>
      <c r="F223" s="188">
        <v>0</v>
      </c>
    </row>
    <row r="224" spans="1:7" x14ac:dyDescent="0.35">
      <c r="A224" s="37"/>
      <c r="B224" s="200" t="s">
        <v>0</v>
      </c>
      <c r="C224" s="201"/>
      <c r="D224" s="202"/>
      <c r="E224" s="187"/>
      <c r="F224" s="189"/>
    </row>
    <row r="225" spans="1:12" s="15" customFormat="1" ht="13" x14ac:dyDescent="0.3">
      <c r="A225" s="37"/>
      <c r="B225" s="193" t="s">
        <v>2</v>
      </c>
      <c r="C225" s="194"/>
      <c r="D225" s="195"/>
      <c r="E225" s="39" t="s">
        <v>1</v>
      </c>
      <c r="F225" s="40">
        <f>SUM(F219:F224)</f>
        <v>0</v>
      </c>
    </row>
    <row r="226" spans="1:12" ht="15" thickBot="1" x14ac:dyDescent="0.4">
      <c r="A226" s="43"/>
      <c r="E226" s="29"/>
      <c r="F226" s="30"/>
    </row>
    <row r="227" spans="1:12" s="9" customFormat="1" ht="56.25" customHeight="1" thickBot="1" x14ac:dyDescent="0.4">
      <c r="A227" s="140" t="s">
        <v>96</v>
      </c>
      <c r="B227" s="213" t="s">
        <v>131</v>
      </c>
      <c r="C227" s="214"/>
      <c r="D227" s="215"/>
      <c r="E227" s="141" t="s">
        <v>1</v>
      </c>
      <c r="F227" s="142">
        <f>+F205+F215+F225</f>
        <v>0</v>
      </c>
      <c r="H227" s="157"/>
      <c r="I227" s="157"/>
      <c r="J227" s="157"/>
      <c r="K227" s="157"/>
      <c r="L227" s="157"/>
    </row>
    <row r="228" spans="1:12" s="9" customFormat="1" ht="15" thickBot="1" x14ac:dyDescent="0.4">
      <c r="A228" s="18"/>
      <c r="E228" s="143"/>
    </row>
    <row r="229" spans="1:12" s="9" customFormat="1" ht="47.25" customHeight="1" thickBot="1" x14ac:dyDescent="0.4">
      <c r="A229" s="144" t="s">
        <v>124</v>
      </c>
      <c r="B229" s="216" t="s">
        <v>134</v>
      </c>
      <c r="C229" s="209"/>
      <c r="D229" s="209"/>
      <c r="E229" s="145" t="s">
        <v>1</v>
      </c>
      <c r="F229" s="146">
        <f>MIN(F227/2,12000)</f>
        <v>0</v>
      </c>
      <c r="G229" s="147" t="s">
        <v>136</v>
      </c>
    </row>
    <row r="230" spans="1:12" s="9" customFormat="1" ht="15" thickBot="1" x14ac:dyDescent="0.4">
      <c r="A230" s="18"/>
      <c r="E230" s="143"/>
    </row>
    <row r="231" spans="1:12" s="9" customFormat="1" ht="26.15" customHeight="1" thickBot="1" x14ac:dyDescent="0.4">
      <c r="A231" s="144" t="s">
        <v>133</v>
      </c>
      <c r="B231" s="208" t="s">
        <v>135</v>
      </c>
      <c r="C231" s="209"/>
      <c r="D231" s="209"/>
      <c r="E231" s="145" t="s">
        <v>1</v>
      </c>
      <c r="F231" s="150">
        <v>0</v>
      </c>
      <c r="G231" s="147" t="s">
        <v>137</v>
      </c>
    </row>
    <row r="232" spans="1:12" s="9" customFormat="1" ht="30.4" customHeight="1" x14ac:dyDescent="0.35"/>
    <row r="233" spans="1:12" s="9" customFormat="1" x14ac:dyDescent="0.35">
      <c r="A233" s="87" t="s">
        <v>110</v>
      </c>
      <c r="B233" s="53" t="s">
        <v>97</v>
      </c>
      <c r="C233" s="19"/>
      <c r="D233" s="19"/>
    </row>
    <row r="234" spans="1:12" x14ac:dyDescent="0.35">
      <c r="A234" s="87"/>
      <c r="B234" s="18"/>
      <c r="C234" s="19"/>
      <c r="D234" s="19"/>
      <c r="E234" s="9"/>
      <c r="F234" s="9"/>
    </row>
    <row r="235" spans="1:12" ht="27" customHeight="1" x14ac:dyDescent="0.35">
      <c r="A235" s="88" t="s">
        <v>98</v>
      </c>
      <c r="B235" s="18" t="s">
        <v>101</v>
      </c>
      <c r="C235" s="19"/>
      <c r="D235" s="19"/>
      <c r="E235" s="9"/>
      <c r="F235" s="9"/>
    </row>
    <row r="236" spans="1:12" ht="9.4" customHeight="1" x14ac:dyDescent="0.35">
      <c r="A236" s="88"/>
      <c r="B236" s="49"/>
      <c r="C236" s="19"/>
      <c r="D236" s="19"/>
      <c r="E236" s="9"/>
      <c r="F236" s="9"/>
    </row>
    <row r="237" spans="1:12" ht="17.25" customHeight="1" x14ac:dyDescent="0.35">
      <c r="A237" s="51"/>
      <c r="B237" s="89" t="s">
        <v>97</v>
      </c>
      <c r="C237" s="90"/>
      <c r="D237" s="91"/>
      <c r="E237" s="58"/>
      <c r="F237" s="59"/>
    </row>
    <row r="238" spans="1:12" x14ac:dyDescent="0.35">
      <c r="A238" s="50"/>
      <c r="B238" s="92" t="s">
        <v>0</v>
      </c>
      <c r="C238" s="93"/>
      <c r="D238" s="94"/>
      <c r="E238" s="95" t="s">
        <v>1</v>
      </c>
      <c r="F238" s="96">
        <v>0</v>
      </c>
    </row>
    <row r="239" spans="1:12" x14ac:dyDescent="0.35">
      <c r="A239" s="50"/>
      <c r="B239" s="92" t="s">
        <v>0</v>
      </c>
      <c r="C239" s="93"/>
      <c r="D239" s="94"/>
      <c r="E239" s="95" t="s">
        <v>1</v>
      </c>
      <c r="F239" s="96">
        <v>0</v>
      </c>
    </row>
    <row r="240" spans="1:12" x14ac:dyDescent="0.35">
      <c r="A240" s="50"/>
      <c r="B240" s="92" t="s">
        <v>0</v>
      </c>
      <c r="C240" s="93"/>
      <c r="D240" s="94"/>
      <c r="E240" s="95" t="s">
        <v>1</v>
      </c>
      <c r="F240" s="96">
        <v>0</v>
      </c>
    </row>
    <row r="241" spans="1:6" s="9" customFormat="1" ht="15" customHeight="1" x14ac:dyDescent="0.35">
      <c r="A241" s="50"/>
      <c r="B241" s="97" t="s">
        <v>52</v>
      </c>
      <c r="C241" s="98"/>
      <c r="D241" s="40"/>
      <c r="E241" s="98" t="s">
        <v>1</v>
      </c>
      <c r="F241" s="40">
        <f>SUM(F238:F240)</f>
        <v>0</v>
      </c>
    </row>
    <row r="242" spans="1:6" s="9" customFormat="1" ht="15" customHeight="1" x14ac:dyDescent="0.35">
      <c r="A242" s="50"/>
      <c r="B242" s="11"/>
      <c r="C242" s="11"/>
      <c r="D242" s="11"/>
      <c r="E242" s="11"/>
      <c r="F242" s="11"/>
    </row>
    <row r="243" spans="1:6" s="9" customFormat="1" x14ac:dyDescent="0.35">
      <c r="A243" s="50"/>
      <c r="B243" s="11"/>
      <c r="C243" s="11"/>
      <c r="D243" s="11"/>
      <c r="E243" s="11"/>
      <c r="F243" s="11"/>
    </row>
    <row r="244" spans="1:6" s="9" customFormat="1" x14ac:dyDescent="0.35">
      <c r="A244" s="99" t="s">
        <v>94</v>
      </c>
      <c r="B244" s="15" t="s">
        <v>102</v>
      </c>
      <c r="C244" s="11"/>
      <c r="D244" s="11"/>
      <c r="E244" s="11"/>
      <c r="F244" s="11"/>
    </row>
    <row r="245" spans="1:6" x14ac:dyDescent="0.35">
      <c r="A245" s="50"/>
    </row>
    <row r="246" spans="1:6" ht="30" customHeight="1" x14ac:dyDescent="0.35">
      <c r="A246" s="51"/>
      <c r="B246" s="20" t="s">
        <v>58</v>
      </c>
      <c r="C246" s="21" t="s">
        <v>1</v>
      </c>
      <c r="D246" s="22">
        <v>0</v>
      </c>
      <c r="E246" s="23"/>
      <c r="F246" s="24"/>
    </row>
    <row r="247" spans="1:6" s="9" customFormat="1" ht="20.25" customHeight="1" x14ac:dyDescent="0.35">
      <c r="A247" s="51"/>
      <c r="B247" s="206" t="s">
        <v>75</v>
      </c>
      <c r="C247" s="207"/>
      <c r="D247" s="22">
        <v>0</v>
      </c>
      <c r="E247" s="126"/>
      <c r="F247" s="127"/>
    </row>
    <row r="248" spans="1:6" ht="25.9" customHeight="1" x14ac:dyDescent="0.35">
      <c r="A248" s="51"/>
      <c r="B248" s="27" t="s">
        <v>76</v>
      </c>
      <c r="C248" s="20"/>
      <c r="D248" s="21"/>
      <c r="E248" s="25" t="s">
        <v>1</v>
      </c>
      <c r="F248" s="26">
        <f>D246*D247</f>
        <v>0</v>
      </c>
    </row>
    <row r="249" spans="1:6" s="9" customFormat="1" x14ac:dyDescent="0.35">
      <c r="A249" s="51"/>
    </row>
    <row r="250" spans="1:6" s="31" customFormat="1" ht="18.75" customHeight="1" thickBot="1" x14ac:dyDescent="0.4">
      <c r="A250" s="52"/>
      <c r="B250" s="11"/>
      <c r="C250" s="11"/>
      <c r="D250" s="11"/>
      <c r="E250" s="29"/>
      <c r="F250" s="30"/>
    </row>
    <row r="251" spans="1:6" ht="26.25" customHeight="1" thickBot="1" x14ac:dyDescent="0.4">
      <c r="A251" s="100" t="s">
        <v>95</v>
      </c>
      <c r="B251" s="203" t="s">
        <v>118</v>
      </c>
      <c r="C251" s="204"/>
      <c r="D251" s="205"/>
      <c r="E251" s="33" t="s">
        <v>1</v>
      </c>
      <c r="F251" s="34">
        <f>+F241+F248</f>
        <v>0</v>
      </c>
    </row>
    <row r="252" spans="1:6" ht="30.4" customHeight="1" x14ac:dyDescent="0.35">
      <c r="A252" s="9"/>
      <c r="B252" s="9"/>
      <c r="C252" s="9"/>
      <c r="D252" s="9"/>
      <c r="E252" s="9"/>
      <c r="F252" s="9"/>
    </row>
    <row r="253" spans="1:6" s="9" customFormat="1" x14ac:dyDescent="0.35">
      <c r="A253" s="32" t="s">
        <v>111</v>
      </c>
      <c r="B253" s="53" t="s">
        <v>91</v>
      </c>
      <c r="C253" s="18"/>
      <c r="D253" s="18"/>
    </row>
    <row r="254" spans="1:6" s="9" customFormat="1" x14ac:dyDescent="0.35">
      <c r="A254" s="32"/>
      <c r="B254" s="18"/>
      <c r="C254" s="18"/>
      <c r="D254" s="18"/>
    </row>
    <row r="255" spans="1:6" s="9" customFormat="1" x14ac:dyDescent="0.35">
      <c r="B255" s="10" t="s">
        <v>103</v>
      </c>
    </row>
    <row r="256" spans="1:6" s="9" customFormat="1" ht="42.4" customHeight="1" x14ac:dyDescent="0.35">
      <c r="B256" s="165" t="s">
        <v>99</v>
      </c>
      <c r="C256" s="163"/>
      <c r="D256" s="163"/>
      <c r="E256" s="163"/>
      <c r="F256" s="163"/>
    </row>
    <row r="257" spans="1:8" s="9" customFormat="1" x14ac:dyDescent="0.35"/>
    <row r="258" spans="1:8" ht="15" customHeight="1" x14ac:dyDescent="0.35">
      <c r="A258" s="9"/>
      <c r="B258" s="183" t="s">
        <v>85</v>
      </c>
      <c r="C258" s="184"/>
      <c r="D258" s="185"/>
      <c r="E258" s="210" t="s">
        <v>1</v>
      </c>
      <c r="F258" s="188">
        <v>0</v>
      </c>
    </row>
    <row r="259" spans="1:8" x14ac:dyDescent="0.35">
      <c r="A259" s="9"/>
      <c r="B259" s="200" t="s">
        <v>0</v>
      </c>
      <c r="C259" s="201"/>
      <c r="D259" s="202"/>
      <c r="E259" s="211"/>
      <c r="F259" s="189"/>
    </row>
    <row r="260" spans="1:8" ht="15" customHeight="1" x14ac:dyDescent="0.35">
      <c r="A260" s="9"/>
      <c r="B260" s="183" t="s">
        <v>86</v>
      </c>
      <c r="C260" s="184"/>
      <c r="D260" s="185"/>
      <c r="E260" s="184" t="s">
        <v>1</v>
      </c>
      <c r="F260" s="188">
        <v>0</v>
      </c>
    </row>
    <row r="261" spans="1:8" x14ac:dyDescent="0.35">
      <c r="A261" s="9"/>
      <c r="B261" s="200" t="s">
        <v>0</v>
      </c>
      <c r="C261" s="201"/>
      <c r="D261" s="202"/>
      <c r="E261" s="212"/>
      <c r="F261" s="189"/>
    </row>
    <row r="262" spans="1:8" ht="15" customHeight="1" x14ac:dyDescent="0.35">
      <c r="A262" s="9"/>
      <c r="B262" s="183" t="s">
        <v>87</v>
      </c>
      <c r="C262" s="184"/>
      <c r="D262" s="185"/>
      <c r="E262" s="184" t="s">
        <v>1</v>
      </c>
      <c r="F262" s="188">
        <v>0</v>
      </c>
    </row>
    <row r="263" spans="1:8" x14ac:dyDescent="0.35">
      <c r="A263" s="9"/>
      <c r="B263" s="200" t="s">
        <v>0</v>
      </c>
      <c r="C263" s="201"/>
      <c r="D263" s="202"/>
      <c r="E263" s="212"/>
      <c r="F263" s="189"/>
    </row>
    <row r="264" spans="1:8" ht="15" customHeight="1" x14ac:dyDescent="0.35">
      <c r="A264" s="9"/>
      <c r="B264" s="183" t="s">
        <v>88</v>
      </c>
      <c r="C264" s="184"/>
      <c r="D264" s="185"/>
      <c r="E264" s="184" t="s">
        <v>1</v>
      </c>
      <c r="F264" s="188">
        <v>0</v>
      </c>
    </row>
    <row r="265" spans="1:8" x14ac:dyDescent="0.35">
      <c r="A265" s="9"/>
      <c r="B265" s="200" t="s">
        <v>0</v>
      </c>
      <c r="C265" s="201"/>
      <c r="D265" s="202"/>
      <c r="E265" s="212"/>
      <c r="F265" s="189"/>
    </row>
    <row r="266" spans="1:8" x14ac:dyDescent="0.35">
      <c r="A266" s="9"/>
      <c r="B266" s="217" t="s">
        <v>2</v>
      </c>
      <c r="C266" s="218"/>
      <c r="D266" s="219"/>
      <c r="E266" s="101" t="s">
        <v>1</v>
      </c>
      <c r="F266" s="102">
        <f>SUM(F258:F265)</f>
        <v>0</v>
      </c>
    </row>
    <row r="267" spans="1:8" s="44" customFormat="1" ht="18" x14ac:dyDescent="0.4">
      <c r="A267" s="11"/>
      <c r="B267" s="11"/>
      <c r="C267" s="11"/>
      <c r="D267" s="11"/>
      <c r="E267" s="11"/>
      <c r="F267" s="11"/>
      <c r="H267" s="45"/>
    </row>
    <row r="268" spans="1:8" s="9" customFormat="1" ht="15" customHeight="1" x14ac:dyDescent="0.35">
      <c r="B268" s="12" t="s">
        <v>119</v>
      </c>
    </row>
    <row r="269" spans="1:8" s="9" customFormat="1" ht="46.5" customHeight="1" x14ac:dyDescent="0.35">
      <c r="A269" s="11"/>
      <c r="B269" s="11"/>
      <c r="C269" s="11"/>
      <c r="D269" s="11"/>
      <c r="E269" s="11"/>
      <c r="F269" s="11"/>
    </row>
    <row r="270" spans="1:8" ht="21" customHeight="1" x14ac:dyDescent="0.4">
      <c r="A270" s="103"/>
      <c r="B270" s="72" t="s">
        <v>53</v>
      </c>
      <c r="C270" s="72"/>
      <c r="D270" s="72"/>
      <c r="E270" s="72"/>
      <c r="F270" s="72"/>
    </row>
    <row r="273" spans="1:6" ht="21.75" customHeight="1" x14ac:dyDescent="0.35">
      <c r="B273" s="104"/>
      <c r="D273" s="104"/>
      <c r="E273" s="104"/>
      <c r="F273" s="104"/>
    </row>
    <row r="274" spans="1:6" ht="15" customHeight="1" x14ac:dyDescent="0.35"/>
    <row r="275" spans="1:6" x14ac:dyDescent="0.35">
      <c r="B275" s="105" t="s">
        <v>54</v>
      </c>
      <c r="D275" s="196" t="s">
        <v>71</v>
      </c>
      <c r="E275" s="196"/>
      <c r="F275" s="196"/>
    </row>
    <row r="278" spans="1:6" x14ac:dyDescent="0.35">
      <c r="B278" s="220" t="s">
        <v>77</v>
      </c>
      <c r="C278" s="220"/>
      <c r="D278" s="220"/>
      <c r="E278" s="220"/>
      <c r="F278" s="220"/>
    </row>
    <row r="279" spans="1:6" ht="17.149999999999999" customHeight="1" x14ac:dyDescent="0.35">
      <c r="B279" s="178" t="s">
        <v>89</v>
      </c>
      <c r="C279" s="178"/>
      <c r="D279" s="178"/>
      <c r="E279" s="178"/>
      <c r="F279" s="178"/>
    </row>
    <row r="280" spans="1:6" x14ac:dyDescent="0.35">
      <c r="A280" s="28"/>
      <c r="B280" s="12" t="s">
        <v>108</v>
      </c>
    </row>
    <row r="281" spans="1:6" x14ac:dyDescent="0.35">
      <c r="A281" s="28"/>
      <c r="B281" s="12" t="s">
        <v>84</v>
      </c>
    </row>
    <row r="282" spans="1:6" x14ac:dyDescent="0.35">
      <c r="B282" s="12" t="s">
        <v>82</v>
      </c>
    </row>
    <row r="283" spans="1:6" x14ac:dyDescent="0.35">
      <c r="B283" s="12" t="s">
        <v>112</v>
      </c>
    </row>
  </sheetData>
  <sheetProtection algorithmName="SHA-512" hashValue="WyXSOvzxCTUPYKlYV3EDB2wdOSDbrPg1efTkEe2rA5drfyo4xO/VaG51OqInvon2++Njp/aSBVlc+Zf+JgaUUQ==" saltValue="CCk6P4NJV7By5Ie3WPnebw==" spinCount="100000" sheet="1" objects="1" scenarios="1"/>
  <mergeCells count="163">
    <mergeCell ref="B266:D266"/>
    <mergeCell ref="D275:F275"/>
    <mergeCell ref="B278:F278"/>
    <mergeCell ref="B279:F279"/>
    <mergeCell ref="B262:D262"/>
    <mergeCell ref="E262:E263"/>
    <mergeCell ref="F262:F263"/>
    <mergeCell ref="B263:D263"/>
    <mergeCell ref="B264:D264"/>
    <mergeCell ref="E264:E265"/>
    <mergeCell ref="F264:F265"/>
    <mergeCell ref="B265:D265"/>
    <mergeCell ref="B258:D258"/>
    <mergeCell ref="E258:E259"/>
    <mergeCell ref="F258:F259"/>
    <mergeCell ref="B259:D259"/>
    <mergeCell ref="B260:D260"/>
    <mergeCell ref="E260:E261"/>
    <mergeCell ref="F260:F261"/>
    <mergeCell ref="B261:D261"/>
    <mergeCell ref="B225:D225"/>
    <mergeCell ref="B227:D227"/>
    <mergeCell ref="B229:D229"/>
    <mergeCell ref="H227:L227"/>
    <mergeCell ref="B256:F256"/>
    <mergeCell ref="B221:D221"/>
    <mergeCell ref="E221:E222"/>
    <mergeCell ref="F221:F222"/>
    <mergeCell ref="B222:D222"/>
    <mergeCell ref="B223:D223"/>
    <mergeCell ref="E223:E224"/>
    <mergeCell ref="F223:F224"/>
    <mergeCell ref="B224:D224"/>
    <mergeCell ref="B251:D251"/>
    <mergeCell ref="B247:C247"/>
    <mergeCell ref="B231:D231"/>
    <mergeCell ref="B215:D215"/>
    <mergeCell ref="B217:F217"/>
    <mergeCell ref="B219:D219"/>
    <mergeCell ref="E219:E220"/>
    <mergeCell ref="F219:F220"/>
    <mergeCell ref="B220:D220"/>
    <mergeCell ref="B211:D211"/>
    <mergeCell ref="E211:E212"/>
    <mergeCell ref="F211:F212"/>
    <mergeCell ref="B212:D212"/>
    <mergeCell ref="B213:D213"/>
    <mergeCell ref="E213:E214"/>
    <mergeCell ref="F213:F214"/>
    <mergeCell ref="B214:D214"/>
    <mergeCell ref="B205:D205"/>
    <mergeCell ref="B207:F207"/>
    <mergeCell ref="B209:D209"/>
    <mergeCell ref="E209:E210"/>
    <mergeCell ref="F209:F210"/>
    <mergeCell ref="B210:D210"/>
    <mergeCell ref="B201:D201"/>
    <mergeCell ref="E201:E202"/>
    <mergeCell ref="F201:F202"/>
    <mergeCell ref="B202:D202"/>
    <mergeCell ref="B203:D203"/>
    <mergeCell ref="E203:E204"/>
    <mergeCell ref="F203:F204"/>
    <mergeCell ref="B204:D204"/>
    <mergeCell ref="B193:F193"/>
    <mergeCell ref="B197:F197"/>
    <mergeCell ref="B199:D199"/>
    <mergeCell ref="E199:E200"/>
    <mergeCell ref="F199:F200"/>
    <mergeCell ref="B200:D200"/>
    <mergeCell ref="C188:F188"/>
    <mergeCell ref="C189:F189"/>
    <mergeCell ref="C190:F190"/>
    <mergeCell ref="C182:F182"/>
    <mergeCell ref="C183:F183"/>
    <mergeCell ref="C184:F184"/>
    <mergeCell ref="C185:F185"/>
    <mergeCell ref="C186:F186"/>
    <mergeCell ref="C187:F187"/>
    <mergeCell ref="C173:F173"/>
    <mergeCell ref="C174:F174"/>
    <mergeCell ref="C175:F175"/>
    <mergeCell ref="C176:F176"/>
    <mergeCell ref="C177:F177"/>
    <mergeCell ref="C181:F181"/>
    <mergeCell ref="C164:F164"/>
    <mergeCell ref="C168:F168"/>
    <mergeCell ref="C169:F169"/>
    <mergeCell ref="C170:F170"/>
    <mergeCell ref="C171:F171"/>
    <mergeCell ref="C172:F172"/>
    <mergeCell ref="C158:F158"/>
    <mergeCell ref="C159:F159"/>
    <mergeCell ref="C160:F160"/>
    <mergeCell ref="C161:F161"/>
    <mergeCell ref="C162:F162"/>
    <mergeCell ref="C163:F163"/>
    <mergeCell ref="C149:F149"/>
    <mergeCell ref="C150:F150"/>
    <mergeCell ref="C151:F151"/>
    <mergeCell ref="C155:F155"/>
    <mergeCell ref="C156:F156"/>
    <mergeCell ref="C157:F157"/>
    <mergeCell ref="C143:F143"/>
    <mergeCell ref="C144:F144"/>
    <mergeCell ref="C145:F145"/>
    <mergeCell ref="C146:F146"/>
    <mergeCell ref="C147:F147"/>
    <mergeCell ref="C148:F148"/>
    <mergeCell ref="C134:F134"/>
    <mergeCell ref="C135:F135"/>
    <mergeCell ref="C136:F136"/>
    <mergeCell ref="C137:F137"/>
    <mergeCell ref="C138:F138"/>
    <mergeCell ref="C142:F142"/>
    <mergeCell ref="B123:F123"/>
    <mergeCell ref="C129:F129"/>
    <mergeCell ref="C130:F130"/>
    <mergeCell ref="C131:F131"/>
    <mergeCell ref="C132:F132"/>
    <mergeCell ref="C133:F133"/>
    <mergeCell ref="B88:F88"/>
    <mergeCell ref="B92:F92"/>
    <mergeCell ref="B97:F97"/>
    <mergeCell ref="B99:F99"/>
    <mergeCell ref="B103:F103"/>
    <mergeCell ref="B118:F118"/>
    <mergeCell ref="B63:F63"/>
    <mergeCell ref="H66:L66"/>
    <mergeCell ref="B71:F71"/>
    <mergeCell ref="C75:D75"/>
    <mergeCell ref="B80:F80"/>
    <mergeCell ref="B84:F84"/>
    <mergeCell ref="C50:F50"/>
    <mergeCell ref="C51:F51"/>
    <mergeCell ref="C52:F52"/>
    <mergeCell ref="C53:F53"/>
    <mergeCell ref="C54:F54"/>
    <mergeCell ref="B61:F61"/>
    <mergeCell ref="C41:F41"/>
    <mergeCell ref="C42:F42"/>
    <mergeCell ref="C46:F46"/>
    <mergeCell ref="C47:F47"/>
    <mergeCell ref="C48:F48"/>
    <mergeCell ref="C49:F49"/>
    <mergeCell ref="C38:F38"/>
    <mergeCell ref="C39:F39"/>
    <mergeCell ref="C40:F40"/>
    <mergeCell ref="B17:F17"/>
    <mergeCell ref="B18:F18"/>
    <mergeCell ref="B19:F19"/>
    <mergeCell ref="B24:F24"/>
    <mergeCell ref="B26:F26"/>
    <mergeCell ref="C34:F34"/>
    <mergeCell ref="A10:F10"/>
    <mergeCell ref="H10:M10"/>
    <mergeCell ref="A12:F12"/>
    <mergeCell ref="H12:M12"/>
    <mergeCell ref="A13:F13"/>
    <mergeCell ref="A11:F11"/>
    <mergeCell ref="C35:F35"/>
    <mergeCell ref="C36:F36"/>
    <mergeCell ref="C37:F37"/>
  </mergeCells>
  <hyperlinks>
    <hyperlink ref="A12:F12" r:id="rId1" display="Vous êtes ainsi priés de vous référer au règlement (https://www3.unifr.ch/apps/legal/fr/document/1409456) avant de compléter la demande."/>
  </hyperlinks>
  <pageMargins left="0.70866141732283472" right="0.70866141732283472" top="0.74803149606299213" bottom="0.74803149606299213" header="0.31496062992125984" footer="0.31496062992125984"/>
  <pageSetup paperSize="9" scale="56" orientation="portrait" r:id="rId2"/>
  <rowBreaks count="2" manualBreakCount="2">
    <brk id="103" max="5" man="1"/>
    <brk id="192" max="5"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Choix!$A$2:$A$3</xm:f>
          </x14:formula1>
          <xm:sqref>A26:A27 A110:A113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abSelected="1" topLeftCell="A5" zoomScale="90" zoomScaleNormal="90" workbookViewId="0">
      <selection activeCell="E25" sqref="E25"/>
    </sheetView>
  </sheetViews>
  <sheetFormatPr baseColWidth="10" defaultColWidth="11.453125" defaultRowHeight="14.5" x14ac:dyDescent="0.35"/>
  <cols>
    <col min="1" max="1" width="4.7265625" customWidth="1"/>
    <col min="2" max="2" width="37.26953125" customWidth="1"/>
    <col min="3" max="3" width="23.26953125" customWidth="1"/>
    <col min="4" max="4" width="12.453125" customWidth="1"/>
    <col min="5" max="5" width="30.26953125" customWidth="1"/>
    <col min="6" max="6" width="26.7265625" customWidth="1"/>
    <col min="11" max="11" width="20.26953125" customWidth="1"/>
  </cols>
  <sheetData>
    <row r="1" spans="1:6" x14ac:dyDescent="0.35">
      <c r="A1" s="2"/>
      <c r="B1" s="3"/>
    </row>
    <row r="2" spans="1:6" x14ac:dyDescent="0.35">
      <c r="A2" s="4"/>
    </row>
    <row r="8" spans="1:6" x14ac:dyDescent="0.35">
      <c r="B8" s="8"/>
    </row>
    <row r="9" spans="1:6" s="11" customFormat="1" ht="18" x14ac:dyDescent="0.35">
      <c r="A9" s="17"/>
      <c r="B9" s="181" t="s">
        <v>125</v>
      </c>
      <c r="C9" s="181"/>
      <c r="D9" s="181"/>
      <c r="E9" s="181"/>
    </row>
    <row r="10" spans="1:6" s="11" customFormat="1" ht="18" x14ac:dyDescent="0.35">
      <c r="A10" s="17"/>
      <c r="B10" s="106"/>
      <c r="C10" s="106"/>
      <c r="D10" s="106"/>
      <c r="E10" s="106"/>
    </row>
    <row r="11" spans="1:6" s="11" customFormat="1" ht="26.25" customHeight="1" x14ac:dyDescent="0.35">
      <c r="A11" s="17"/>
      <c r="B11" s="221" t="s">
        <v>126</v>
      </c>
      <c r="C11" s="222"/>
      <c r="D11" s="106"/>
      <c r="E11" s="221" t="s">
        <v>142</v>
      </c>
      <c r="F11" s="222"/>
    </row>
    <row r="12" spans="1:6" s="11" customFormat="1" ht="27.75" customHeight="1" x14ac:dyDescent="0.35">
      <c r="A12" s="54"/>
      <c r="B12" s="223"/>
      <c r="C12" s="224"/>
      <c r="D12" s="106"/>
      <c r="E12" s="223"/>
      <c r="F12" s="224"/>
    </row>
    <row r="13" spans="1:6" s="11" customFormat="1" ht="45" customHeight="1" x14ac:dyDescent="0.35">
      <c r="A13" s="54"/>
      <c r="B13" s="56" t="s">
        <v>90</v>
      </c>
      <c r="C13" s="55">
        <f>+Formulaire!F205</f>
        <v>0</v>
      </c>
      <c r="D13" s="106"/>
      <c r="E13" s="108" t="s">
        <v>97</v>
      </c>
      <c r="F13" s="55">
        <f>+Formulaire!F241</f>
        <v>0</v>
      </c>
    </row>
    <row r="14" spans="1:6" s="11" customFormat="1" ht="30.4" customHeight="1" x14ac:dyDescent="0.35">
      <c r="A14" s="54"/>
      <c r="B14" s="56" t="s">
        <v>105</v>
      </c>
      <c r="C14" s="55">
        <f>+Formulaire!F215</f>
        <v>0</v>
      </c>
      <c r="D14" s="106"/>
      <c r="E14" s="108" t="s">
        <v>127</v>
      </c>
      <c r="F14" s="55">
        <f>+Formulaire!F248</f>
        <v>0</v>
      </c>
    </row>
    <row r="15" spans="1:6" s="11" customFormat="1" ht="37.9" customHeight="1" x14ac:dyDescent="0.35">
      <c r="A15" s="54"/>
      <c r="B15" s="56" t="s">
        <v>106</v>
      </c>
      <c r="C15" s="55">
        <f>+Formulaire!F225</f>
        <v>0</v>
      </c>
      <c r="D15" s="106"/>
      <c r="E15" s="109"/>
      <c r="F15" s="109"/>
    </row>
    <row r="16" spans="1:6" s="11" customFormat="1" ht="36" customHeight="1" x14ac:dyDescent="0.35">
      <c r="A16" s="54"/>
      <c r="B16" s="56" t="s">
        <v>143</v>
      </c>
      <c r="C16" s="110">
        <f>+Formulaire!F266</f>
        <v>0</v>
      </c>
      <c r="D16" s="106"/>
      <c r="E16" s="109"/>
      <c r="F16" s="109"/>
    </row>
    <row r="17" spans="1:6" s="114" customFormat="1" ht="26.25" customHeight="1" x14ac:dyDescent="0.35">
      <c r="A17" s="111"/>
      <c r="B17" s="134"/>
      <c r="C17" s="135"/>
      <c r="D17" s="106"/>
      <c r="E17" s="136" t="s">
        <v>140</v>
      </c>
      <c r="F17" s="113">
        <f>SUM(F13:F16)</f>
        <v>0</v>
      </c>
    </row>
    <row r="18" spans="1:6" s="114" customFormat="1" ht="26.25" customHeight="1" x14ac:dyDescent="0.35">
      <c r="A18" s="111"/>
      <c r="B18" s="134"/>
      <c r="C18" s="135"/>
      <c r="D18" s="106"/>
      <c r="E18" s="107"/>
      <c r="F18" s="133"/>
    </row>
    <row r="19" spans="1:6" s="114" customFormat="1" ht="26.25" customHeight="1" x14ac:dyDescent="0.35">
      <c r="A19" s="111"/>
      <c r="B19" s="134"/>
      <c r="C19" s="135"/>
      <c r="D19" s="106"/>
      <c r="E19" s="131" t="s">
        <v>138</v>
      </c>
      <c r="F19" s="113">
        <f>+C28</f>
        <v>0</v>
      </c>
    </row>
    <row r="20" spans="1:6" s="114" customFormat="1" ht="26.25" customHeight="1" x14ac:dyDescent="0.35">
      <c r="A20" s="111"/>
      <c r="B20" s="112" t="s">
        <v>128</v>
      </c>
      <c r="C20" s="113">
        <f>SUM(C13:C19)</f>
        <v>0</v>
      </c>
      <c r="D20" s="106"/>
      <c r="E20" s="131" t="s">
        <v>141</v>
      </c>
      <c r="F20" s="113">
        <f>+F17+F19</f>
        <v>0</v>
      </c>
    </row>
    <row r="21" spans="1:6" s="114" customFormat="1" ht="26.25" customHeight="1" x14ac:dyDescent="0.35">
      <c r="A21" s="111"/>
      <c r="B21" s="130"/>
      <c r="C21" s="129"/>
      <c r="D21" s="137"/>
      <c r="E21" s="138"/>
      <c r="F21" s="133"/>
    </row>
    <row r="22" spans="1:6" s="114" customFormat="1" ht="26.25" customHeight="1" x14ac:dyDescent="0.35">
      <c r="A22" s="111"/>
      <c r="B22" s="115"/>
      <c r="C22" s="116"/>
      <c r="D22" s="106"/>
      <c r="E22" s="139" t="s">
        <v>144</v>
      </c>
      <c r="F22" s="113">
        <f>+C20-F20</f>
        <v>0</v>
      </c>
    </row>
    <row r="23" spans="1:6" s="114" customFormat="1" ht="26.25" customHeight="1" x14ac:dyDescent="0.35">
      <c r="A23" s="111"/>
      <c r="B23" s="115"/>
      <c r="C23" s="116"/>
      <c r="D23" s="106"/>
      <c r="E23" s="128"/>
      <c r="F23" s="129"/>
    </row>
    <row r="24" spans="1:6" s="114" customFormat="1" ht="26.25" customHeight="1" x14ac:dyDescent="0.35">
      <c r="A24" s="111"/>
      <c r="B24" s="225" t="s">
        <v>129</v>
      </c>
      <c r="C24" s="226"/>
      <c r="D24" s="106"/>
      <c r="E24" s="128"/>
      <c r="F24" s="129"/>
    </row>
    <row r="25" spans="1:6" s="114" customFormat="1" ht="26.25" customHeight="1" x14ac:dyDescent="0.35">
      <c r="A25" s="54"/>
      <c r="B25" s="117" t="s">
        <v>130</v>
      </c>
      <c r="C25" s="118">
        <f>+C20-C16</f>
        <v>0</v>
      </c>
      <c r="D25" s="119"/>
      <c r="E25" s="106"/>
    </row>
    <row r="26" spans="1:6" s="11" customFormat="1" ht="26.25" customHeight="1" x14ac:dyDescent="0.35">
      <c r="A26" s="1"/>
      <c r="B26" s="120" t="s">
        <v>104</v>
      </c>
      <c r="C26" s="121">
        <f>MIN(C25/2,12000)</f>
        <v>0</v>
      </c>
      <c r="D26" s="132" t="s">
        <v>139</v>
      </c>
      <c r="E26" s="116"/>
    </row>
    <row r="27" spans="1:6" s="1" customFormat="1" ht="26.25" customHeight="1" x14ac:dyDescent="0.35">
      <c r="B27" s="122"/>
      <c r="C27" s="123"/>
    </row>
    <row r="28" spans="1:6" s="1" customFormat="1" ht="26.25" customHeight="1" x14ac:dyDescent="0.35">
      <c r="A28" s="124"/>
      <c r="B28" s="124" t="s">
        <v>145</v>
      </c>
      <c r="C28" s="125">
        <f>+Formulaire!F231</f>
        <v>0</v>
      </c>
      <c r="D28" s="124"/>
    </row>
    <row r="29" spans="1:6" s="124" customFormat="1" x14ac:dyDescent="0.3">
      <c r="A29" s="7"/>
      <c r="B29" s="7"/>
      <c r="C29" s="7"/>
      <c r="D29" s="7"/>
    </row>
    <row r="30" spans="1:6" s="7" customFormat="1" x14ac:dyDescent="0.35">
      <c r="A30"/>
      <c r="B30"/>
      <c r="C30"/>
      <c r="D30"/>
    </row>
    <row r="31" spans="1:6" x14ac:dyDescent="0.35">
      <c r="A31" t="s">
        <v>146</v>
      </c>
    </row>
  </sheetData>
  <sheetProtection algorithmName="SHA-512" hashValue="ZaTqs/W5FM1EbvAH5xYEU3C6wAVx3pLBFq7HUeV0utCZ8d8wPg0z0DuAfWdzDedyWpHFMiB6Lqvwc4mVf0LjtQ==" saltValue="vxldD6Dv8H9xEwZC650zbA==" spinCount="100000" sheet="1" objects="1" scenarios="1"/>
  <mergeCells count="4">
    <mergeCell ref="B9:E9"/>
    <mergeCell ref="B11:C12"/>
    <mergeCell ref="E11:F12"/>
    <mergeCell ref="B24:C24"/>
  </mergeCells>
  <pageMargins left="0.70866141732283472" right="0.70866141732283472" top="0.74803149606299213" bottom="0.74803149606299213" header="0.31496062992125984" footer="0.31496062992125984"/>
  <pageSetup paperSize="9"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115" zoomScaleNormal="115" workbookViewId="0">
      <selection activeCell="A3" sqref="A3"/>
    </sheetView>
  </sheetViews>
  <sheetFormatPr baseColWidth="10" defaultColWidth="11.453125" defaultRowHeight="14.5" x14ac:dyDescent="0.35"/>
  <cols>
    <col min="1" max="1" width="10" customWidth="1"/>
    <col min="2" max="2" width="37.26953125" customWidth="1"/>
    <col min="3" max="3" width="6.54296875" customWidth="1"/>
    <col min="4" max="4" width="11.7265625" customWidth="1"/>
    <col min="5" max="5" width="6.54296875" customWidth="1"/>
    <col min="6" max="6" width="11.7265625" customWidth="1"/>
  </cols>
  <sheetData>
    <row r="1" spans="1:1" x14ac:dyDescent="0.35">
      <c r="A1" t="s">
        <v>4</v>
      </c>
    </row>
    <row r="2" spans="1:1" ht="15.5" x14ac:dyDescent="0.35">
      <c r="A2" s="5" t="s">
        <v>3</v>
      </c>
    </row>
    <row r="3" spans="1:1" x14ac:dyDescent="0.35">
      <c r="A3" s="6" t="s">
        <v>5</v>
      </c>
    </row>
  </sheetData>
  <autoFilter ref="A1:F1"/>
  <pageMargins left="1.1811023622047245" right="0.78740157480314965" top="0.78740157480314965" bottom="0.74803149606299213" header="0.31496062992125984" footer="0.23622047244094491"/>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Canevas calcul subside</vt:lpstr>
      <vt:lpstr>Choix</vt:lpstr>
      <vt:lpstr>'Canevas calcul subside'!Druckbereich</vt:lpstr>
      <vt:lpstr>Formulaire!Druckbereich</vt:lpstr>
    </vt:vector>
  </TitlesOfParts>
  <Company>UNIFR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HALDIMANN Sandrine</dc:creator>
  <cp:lastModifiedBy>NAST Sandra</cp:lastModifiedBy>
  <cp:lastPrinted>2021-07-07T12:47:55Z</cp:lastPrinted>
  <dcterms:created xsi:type="dcterms:W3CDTF">2019-12-04T14:23:00Z</dcterms:created>
  <dcterms:modified xsi:type="dcterms:W3CDTF">2021-07-08T09:39:04Z</dcterms:modified>
</cp:coreProperties>
</file>